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416"/>
  <workbookPr autoCompressPictures="0"/>
  <bookViews>
    <workbookView xWindow="0" yWindow="0" windowWidth="25600" windowHeight="14020"/>
  </bookViews>
  <sheets>
    <sheet name="Instructions" sheetId="5" r:id="rId1"/>
    <sheet name="LIHTC (Including Mixed)" sheetId="1" r:id="rId2"/>
    <sheet name="Non-LIHTC Residential" sheetId="7" r:id="rId3"/>
    <sheet name="Non-Residential" sheetId="8" r:id="rId4"/>
  </sheets>
  <definedNames>
    <definedName name="_xlnm.Print_Area" localSheetId="0">Instructions!$A$1:$S$166</definedName>
    <definedName name="_xlnm.Print_Area" localSheetId="2">'Non-LIHTC Residential'!$A$1:$AK$79</definedName>
    <definedName name="_xlnm.Print_Area" localSheetId="3">'Non-Residential'!$A$1:$AK$73</definedName>
    <definedName name="_xlnm.Print_Titles" localSheetId="0">Instructions!$1:$5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61" i="8" l="1"/>
  <c r="AC61" i="8"/>
  <c r="U61" i="8"/>
  <c r="T61" i="8"/>
  <c r="E61" i="8"/>
  <c r="A52" i="8"/>
  <c r="A53" i="8"/>
  <c r="A54" i="8"/>
  <c r="A55" i="8"/>
  <c r="A56" i="8"/>
  <c r="A57" i="8"/>
  <c r="A58" i="8"/>
  <c r="A59" i="8"/>
  <c r="A60" i="8"/>
  <c r="AE48" i="8"/>
  <c r="AC48" i="8"/>
  <c r="AA48" i="8"/>
  <c r="U48" i="8"/>
  <c r="T48" i="8"/>
  <c r="R48" i="8"/>
  <c r="E48" i="8"/>
  <c r="P48" i="8"/>
  <c r="A39" i="8"/>
  <c r="A40" i="8"/>
  <c r="A41" i="8"/>
  <c r="A42" i="8"/>
  <c r="A43" i="8"/>
  <c r="A44" i="8"/>
  <c r="A45" i="8"/>
  <c r="A46" i="8"/>
  <c r="A47" i="8"/>
  <c r="V38" i="8"/>
  <c r="AE35" i="8"/>
  <c r="AC35" i="8"/>
  <c r="AA35" i="8"/>
  <c r="U35" i="8"/>
  <c r="T35" i="8"/>
  <c r="R35" i="8"/>
  <c r="E35" i="8"/>
  <c r="P35" i="8"/>
  <c r="V26" i="8"/>
  <c r="A26" i="8"/>
  <c r="A27" i="8"/>
  <c r="A28" i="8"/>
  <c r="A29" i="8"/>
  <c r="A30" i="8"/>
  <c r="A31" i="8"/>
  <c r="A32" i="8"/>
  <c r="A33" i="8"/>
  <c r="A34" i="8"/>
  <c r="V25" i="8"/>
  <c r="AE22" i="8"/>
  <c r="AC22" i="8"/>
  <c r="AA22" i="8"/>
  <c r="U22" i="8"/>
  <c r="T22" i="8"/>
  <c r="R22" i="8"/>
  <c r="E22" i="8"/>
  <c r="N22" i="8"/>
  <c r="V13" i="8"/>
  <c r="A13" i="8"/>
  <c r="A14" i="8"/>
  <c r="A15" i="8"/>
  <c r="A16" i="8"/>
  <c r="A17" i="8"/>
  <c r="A18" i="8"/>
  <c r="A19" i="8"/>
  <c r="A20" i="8"/>
  <c r="A21" i="8"/>
  <c r="V12" i="8"/>
  <c r="AE61" i="7"/>
  <c r="AC61" i="7"/>
  <c r="U61" i="7"/>
  <c r="T61" i="7"/>
  <c r="E61" i="7"/>
  <c r="A52" i="7"/>
  <c r="A53" i="7"/>
  <c r="A54" i="7"/>
  <c r="A55" i="7"/>
  <c r="A56" i="7"/>
  <c r="A57" i="7"/>
  <c r="A58" i="7"/>
  <c r="A59" i="7"/>
  <c r="A60" i="7"/>
  <c r="AE48" i="7"/>
  <c r="AC48" i="7"/>
  <c r="AA48" i="7"/>
  <c r="U48" i="7"/>
  <c r="T48" i="7"/>
  <c r="R48" i="7"/>
  <c r="E48" i="7"/>
  <c r="A39" i="7"/>
  <c r="A40" i="7"/>
  <c r="A41" i="7"/>
  <c r="A42" i="7"/>
  <c r="A43" i="7"/>
  <c r="A44" i="7"/>
  <c r="A45" i="7"/>
  <c r="A46" i="7"/>
  <c r="A47" i="7"/>
  <c r="V38" i="7"/>
  <c r="AE35" i="7"/>
  <c r="AC35" i="7"/>
  <c r="AA35" i="7"/>
  <c r="U35" i="7"/>
  <c r="T35" i="7"/>
  <c r="R35" i="7"/>
  <c r="E35" i="7"/>
  <c r="V26" i="7"/>
  <c r="A26" i="7"/>
  <c r="A27" i="7"/>
  <c r="A28" i="7"/>
  <c r="A29" i="7"/>
  <c r="A30" i="7"/>
  <c r="A31" i="7"/>
  <c r="A32" i="7"/>
  <c r="A33" i="7"/>
  <c r="A34" i="7"/>
  <c r="V25" i="7"/>
  <c r="AE22" i="7"/>
  <c r="AC22" i="7"/>
  <c r="AA22" i="7"/>
  <c r="U22" i="7"/>
  <c r="T22" i="7"/>
  <c r="R22" i="7"/>
  <c r="E22" i="7"/>
  <c r="P22" i="7"/>
  <c r="V13" i="7"/>
  <c r="A13" i="7"/>
  <c r="A14" i="7"/>
  <c r="A15" i="7"/>
  <c r="A16" i="7"/>
  <c r="A17" i="7"/>
  <c r="A18" i="7"/>
  <c r="A19" i="7"/>
  <c r="A20" i="7"/>
  <c r="A21" i="7"/>
  <c r="V12" i="7"/>
  <c r="V38" i="1"/>
  <c r="V25" i="1"/>
  <c r="AE61" i="1"/>
  <c r="AC61" i="1"/>
  <c r="U61" i="1"/>
  <c r="T61" i="1"/>
  <c r="E61" i="1"/>
  <c r="AE48" i="1"/>
  <c r="AC48" i="1"/>
  <c r="AA48" i="1"/>
  <c r="U48" i="1"/>
  <c r="T48" i="1"/>
  <c r="R48" i="1"/>
  <c r="E48" i="1"/>
  <c r="AE22" i="1"/>
  <c r="AC22" i="1"/>
  <c r="AA22" i="1"/>
  <c r="U22" i="1"/>
  <c r="T22" i="1"/>
  <c r="R22" i="1"/>
  <c r="E22" i="1"/>
  <c r="P22" i="1"/>
  <c r="R35" i="1"/>
  <c r="AE35" i="1"/>
  <c r="AC35" i="1"/>
  <c r="AA35" i="1"/>
  <c r="T35" i="1"/>
  <c r="V26" i="1"/>
  <c r="E35" i="1"/>
  <c r="N35" i="1"/>
  <c r="A52" i="1"/>
  <c r="A53" i="1"/>
  <c r="A54" i="1"/>
  <c r="A55" i="1"/>
  <c r="A56" i="1"/>
  <c r="A57" i="1"/>
  <c r="A58" i="1"/>
  <c r="A59" i="1"/>
  <c r="A60" i="1"/>
  <c r="A39" i="1"/>
  <c r="A40" i="1"/>
  <c r="A41" i="1"/>
  <c r="A42" i="1"/>
  <c r="A43" i="1"/>
  <c r="A44" i="1"/>
  <c r="A45" i="1"/>
  <c r="A46" i="1"/>
  <c r="A47" i="1"/>
  <c r="U35" i="1"/>
  <c r="A26" i="1"/>
  <c r="A27" i="1"/>
  <c r="A28" i="1"/>
  <c r="A29" i="1"/>
  <c r="A30" i="1"/>
  <c r="A31" i="1"/>
  <c r="A32" i="1"/>
  <c r="A33" i="1"/>
  <c r="A34" i="1"/>
  <c r="V13" i="1"/>
  <c r="V12" i="1"/>
  <c r="A13" i="1"/>
  <c r="A14" i="1"/>
  <c r="A15" i="1"/>
  <c r="A16" i="1"/>
  <c r="A17" i="1"/>
  <c r="A18" i="1"/>
  <c r="A19" i="1"/>
  <c r="A20" i="1"/>
  <c r="A21" i="1"/>
  <c r="V35" i="8"/>
  <c r="N35" i="8"/>
  <c r="V22" i="7"/>
  <c r="N22" i="7"/>
  <c r="V48" i="1"/>
  <c r="V22" i="8"/>
  <c r="P22" i="8"/>
  <c r="N48" i="8"/>
  <c r="V48" i="8"/>
  <c r="V48" i="7"/>
  <c r="V61" i="7"/>
  <c r="V35" i="7"/>
  <c r="P35" i="7"/>
  <c r="V61" i="8"/>
  <c r="N35" i="7"/>
  <c r="N22" i="1"/>
  <c r="V61" i="1"/>
  <c r="P35" i="1"/>
  <c r="V35" i="1"/>
  <c r="P48" i="1"/>
  <c r="N48" i="1"/>
  <c r="V22" i="1"/>
</calcChain>
</file>

<file path=xl/sharedStrings.xml><?xml version="1.0" encoding="utf-8"?>
<sst xmlns="http://schemas.openxmlformats.org/spreadsheetml/2006/main" count="1161" uniqueCount="255">
  <si>
    <t>SCHEDULE OF REAL ESTATE HOLDINGS</t>
  </si>
  <si>
    <t>Property Name</t>
  </si>
  <si>
    <t>Business Entity or Person:</t>
  </si>
  <si>
    <t xml:space="preserve">City </t>
  </si>
  <si>
    <t>State</t>
  </si>
  <si>
    <t># Units</t>
  </si>
  <si>
    <t>Project 1</t>
  </si>
  <si>
    <t>Project 2</t>
  </si>
  <si>
    <t>Project 3</t>
  </si>
  <si>
    <t>New York</t>
  </si>
  <si>
    <t>NY</t>
  </si>
  <si>
    <t>Property Type</t>
  </si>
  <si>
    <t>OA</t>
  </si>
  <si>
    <t>SN</t>
  </si>
  <si>
    <t>Current Occupancy</t>
  </si>
  <si>
    <t>Annual Debt Service</t>
  </si>
  <si>
    <t>DSCR</t>
  </si>
  <si>
    <t xml:space="preserve">Operating Reserves </t>
  </si>
  <si>
    <t xml:space="preserve"> as of:</t>
  </si>
  <si>
    <t>YTD Avg Occup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</si>
  <si>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</si>
  <si>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</si>
  <si>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</si>
  <si>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</si>
  <si>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</si>
  <si>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</si>
  <si>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</si>
  <si>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</si>
  <si>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</si>
  <si>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</si>
  <si>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</si>
  <si>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</si>
  <si>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No</t>
  </si>
  <si>
    <t>Audit</t>
  </si>
  <si>
    <t>Non-Audit</t>
  </si>
  <si>
    <t>Syndicator / Direct</t>
  </si>
  <si>
    <t>Alliant</t>
  </si>
  <si>
    <t>(m)</t>
  </si>
  <si>
    <t>Annual Net Cash Flow</t>
  </si>
  <si>
    <t>Annual Net Cash Flow to GP</t>
  </si>
  <si>
    <t>Financial Info Source</t>
  </si>
  <si>
    <t>Fixed / Variable Debt</t>
  </si>
  <si>
    <t>Fixed-Hedge</t>
  </si>
  <si>
    <t>Fixed</t>
  </si>
  <si>
    <t>Total Hard Debt</t>
  </si>
  <si>
    <t>GP Interest</t>
  </si>
  <si>
    <t>Hard Debt Maturity Date</t>
  </si>
  <si>
    <t xml:space="preserve">Hedge Maturity Date </t>
  </si>
  <si>
    <t>Hard Debt Lender</t>
  </si>
  <si>
    <t>Recourse</t>
  </si>
  <si>
    <t>First Bank</t>
  </si>
  <si>
    <t>Second Bank</t>
  </si>
  <si>
    <t>Total LIHTC Equity</t>
  </si>
  <si>
    <t>Other Non-LIHTC Housing Program</t>
  </si>
  <si>
    <t>None</t>
  </si>
  <si>
    <t>Project 4</t>
  </si>
  <si>
    <t>Project 5</t>
  </si>
  <si>
    <t>Project Role:</t>
  </si>
  <si>
    <t>MF</t>
  </si>
  <si>
    <t>Project 6</t>
  </si>
  <si>
    <t>Project 7</t>
  </si>
  <si>
    <t>NA</t>
  </si>
  <si>
    <t>Project 8</t>
  </si>
  <si>
    <t>Project 9</t>
  </si>
  <si>
    <t>OA,SN</t>
  </si>
  <si>
    <t>Date Schedule Prepared:</t>
  </si>
  <si>
    <t>Total - Closed and Under Construction</t>
  </si>
  <si>
    <t>(n)</t>
  </si>
  <si>
    <t>(o)</t>
  </si>
  <si>
    <t>(p)</t>
  </si>
  <si>
    <t>(q)</t>
  </si>
  <si>
    <t>(r)</t>
  </si>
  <si>
    <t>(s)</t>
  </si>
  <si>
    <t>(t)</t>
  </si>
  <si>
    <t>(u)</t>
  </si>
  <si>
    <t>(v)</t>
  </si>
  <si>
    <t>(w)</t>
  </si>
  <si>
    <t>(x)</t>
  </si>
  <si>
    <t>(y)</t>
  </si>
  <si>
    <t>(z)</t>
  </si>
  <si>
    <t>(aa)</t>
  </si>
  <si>
    <t>(bb)</t>
  </si>
  <si>
    <t>(cc)</t>
  </si>
  <si>
    <t>(dd)</t>
  </si>
  <si>
    <t>(ee)</t>
  </si>
  <si>
    <t>(ff)</t>
  </si>
  <si>
    <t>(gg)</t>
  </si>
  <si>
    <t>(hh)</t>
  </si>
  <si>
    <t>Total - Completed and Leasing (Pre-Stabilized)</t>
  </si>
  <si>
    <t>Total - Stabilized / Perm Loan Converted</t>
  </si>
  <si>
    <t>Construction Complete (%)</t>
  </si>
  <si>
    <t>Actual PIS (Year)</t>
  </si>
  <si>
    <t>Boston</t>
  </si>
  <si>
    <t>MA</t>
  </si>
  <si>
    <t>Boston Financial</t>
  </si>
  <si>
    <t>Big Bank</t>
  </si>
  <si>
    <t>Project 10</t>
  </si>
  <si>
    <t>Chicago</t>
  </si>
  <si>
    <t>IL</t>
  </si>
  <si>
    <t>Red Stone</t>
  </si>
  <si>
    <t>NA / 2013</t>
  </si>
  <si>
    <t>Projected NOI</t>
  </si>
  <si>
    <t>Actual NOI</t>
  </si>
  <si>
    <t>Footnote #</t>
  </si>
  <si>
    <t>(1)</t>
  </si>
  <si>
    <t>(2)</t>
  </si>
  <si>
    <t>(3)</t>
  </si>
  <si>
    <t>(4)</t>
  </si>
  <si>
    <t>(5)</t>
  </si>
  <si>
    <t>{comments or explanation}</t>
  </si>
  <si>
    <t>REO SCHEDULE INSTRUCTIONS</t>
  </si>
  <si>
    <t>Columns</t>
  </si>
  <si>
    <t>(ii)</t>
  </si>
  <si>
    <t>(jj)</t>
  </si>
  <si>
    <t>(kk)</t>
  </si>
  <si>
    <t>(ll)</t>
  </si>
  <si>
    <t>Total - Land Acquired or Planned Project Only</t>
  </si>
  <si>
    <t xml:space="preserve">Business Entity or Person </t>
  </si>
  <si>
    <t>Enter the legal name of the Guarantor, Developer, General Contractor or other entity to which the REO Schedule applies.</t>
  </si>
  <si>
    <t>Project Role</t>
  </si>
  <si>
    <t>Enter the role of the applicable entity (Developer, Guarantor, General Contractor, etc.)</t>
  </si>
  <si>
    <t xml:space="preserve">Date Schedule Prepared </t>
  </si>
  <si>
    <t xml:space="preserve">Please ensure that each property is placed in the correct status category to allow for an assessment of the level of </t>
  </si>
  <si>
    <t>construction, lease up and ongoing operational risk involved with each property.</t>
  </si>
  <si>
    <t>City</t>
  </si>
  <si>
    <t>Enter city location of project.  In the case of New York City, enter the borough (e.g., Bronx, Brooklyn, etc.).</t>
  </si>
  <si>
    <t>Enter the two-letter state designation (e.g., NY, etc.)</t>
  </si>
  <si>
    <t># of Units</t>
  </si>
  <si>
    <t>OA (62)</t>
  </si>
  <si>
    <t>OA (55)</t>
  </si>
  <si>
    <t>Other</t>
  </si>
  <si>
    <t>Family</t>
  </si>
  <si>
    <t>Older Adult (62+ Reservation)</t>
  </si>
  <si>
    <t>Older Adult (55+ Reservation)</t>
  </si>
  <si>
    <t>Special Needs / Supportive Services</t>
  </si>
  <si>
    <t>(e.g., Section 8, HUD Shelter Plus, HUD Supportive Housing Progam, etc.).  Programs such as HOME, CDBG, AHTF, etc. do not need to be listed.</t>
  </si>
  <si>
    <t>direct investor, list the investor.</t>
  </si>
  <si>
    <t xml:space="preserve">Enter the total number of units in the project (not just the number of LIHTC units).  If the project includes a mix of units (e.g., Public Housing </t>
  </si>
  <si>
    <t>Enter the amount of Lower Tier equity invested in the project.</t>
  </si>
  <si>
    <t>This column applies only to LIHTC (Including Mixed Finance) properties.  Enter the Syndicator/Asset Manager.  If the property involves a</t>
  </si>
  <si>
    <t>This column only applies to the "Total - Closed and Under Construction" status as shown at the bottom of each chart under Column "d."</t>
  </si>
  <si>
    <t>PIS (Placed in Service)</t>
  </si>
  <si>
    <t>Stabilized / Perm Loan Converted</t>
  </si>
  <si>
    <t>Completed and Leasing (Pre-Stabilized)</t>
  </si>
  <si>
    <t>Closed and Under Construction</t>
  </si>
  <si>
    <t>Land Acquired or Planned Project Only</t>
  </si>
  <si>
    <t>or a month and year, as follows:</t>
  </si>
  <si>
    <t>Actual date - year only</t>
  </si>
  <si>
    <t>Actual date - month and year</t>
  </si>
  <si>
    <t>Projected date - month and year</t>
  </si>
  <si>
    <t>Projected date - year only</t>
  </si>
  <si>
    <t xml:space="preserve">Enter the current construction completion percentage.  For all other statuses, the REO Schedule template has already been filled in as either "100%" </t>
  </si>
  <si>
    <t>or "0%" as applicable.</t>
  </si>
  <si>
    <t>Not required</t>
  </si>
  <si>
    <t xml:space="preserve">Enter Placed in Service / Completion Date.  Depending on the project's status, an Actual or Projected date is required and either a year only </t>
  </si>
  <si>
    <t>"As of" Date</t>
  </si>
  <si>
    <t>Enter date of the most recent month occupancy (e.g. August 2011)</t>
  </si>
  <si>
    <t xml:space="preserve">Enter date of the most recent month occupancy (e.g. August 2011) included in the running average for the Fiscal Year. </t>
  </si>
  <si>
    <t>Presumably the date will be the same month as Column "p."</t>
  </si>
  <si>
    <t>Stabilization Date</t>
  </si>
  <si>
    <t>NOI</t>
  </si>
  <si>
    <t>Projected NOI based on modeling</t>
  </si>
  <si>
    <t>Enter the name of the lender or lenders providing hard debt for the project.</t>
  </si>
  <si>
    <t>Enter the total amount of hard debt (principal amount) the project supports or is expected to support when completed.</t>
  </si>
  <si>
    <t>Enter the total amount of hard debt service the project supports or is expected to support when completed.</t>
  </si>
  <si>
    <t>Do NOT include soft loan / cash flowing sharing debt service.  Include only "must pay" debt service.</t>
  </si>
  <si>
    <t>Enter the most recent DSCR based on 12-month data (preferably from an unqualified opinion audit).</t>
  </si>
  <si>
    <t>Hard Debt Maturity Date (Yr)</t>
  </si>
  <si>
    <t>Annual DSCR</t>
  </si>
  <si>
    <t>Operating Reserves</t>
  </si>
  <si>
    <t>as standby cushion against unexpected operating deficits.  For projects that are only planned, this data is not required.</t>
  </si>
  <si>
    <t>Enter year the hard debt will mature.  If there are multiple loans, clarify in the Notes.</t>
  </si>
  <si>
    <t>Enter whether the hard debt is recourse or non-recourse to the Borrower.  If there are multiple loans, clarify in the Notes.</t>
  </si>
  <si>
    <t>Enter whether the hard debt is fixed or variable rate.  If there are multiple loans, clarify in the Notes.</t>
  </si>
  <si>
    <t>Property Name and Status</t>
  </si>
  <si>
    <t>Other Non-LIHTC Housing</t>
  </si>
  <si>
    <t>Enter the General Partner (GP) percentage interest in the property.</t>
  </si>
  <si>
    <t>Enter whether the data is coming from an audit, an accountant review or compilation, an internally prepared statement or tax returns.</t>
  </si>
  <si>
    <t>Non-Residential Properties (Rental or For-Sale)</t>
  </si>
  <si>
    <t>Non-LIHTC Residential Properties (Rental or For-Sale)</t>
  </si>
  <si>
    <t xml:space="preserve"> LIHTC Properties (Including Mixed Finance)</t>
  </si>
  <si>
    <t>Rental or For Sale</t>
  </si>
  <si>
    <t>Rental</t>
  </si>
  <si>
    <t>project, enter whether the property is Rental or For-Sale.</t>
  </si>
  <si>
    <t>Current Occupancy or % Sold</t>
  </si>
  <si>
    <t>For For-Sale projects, enter "NA."</t>
  </si>
  <si>
    <t>For Rental projects, enter most recent month occupancy.  For For-Sale projects, enter the percentage of units that have been sold or are under contract.</t>
  </si>
  <si>
    <t>For Rental projects, enter the actual or projected Net Operating Income (NOI) as follows:</t>
  </si>
  <si>
    <t xml:space="preserve">Enter the most recent Net Cash Flow based on Fiscal Year 12-month data (preferably from an unqualified opinion audit).  </t>
  </si>
  <si>
    <t>For Rental projects, enter the current balance of any operating or transition reserves for the project.  For non-stabilized deals, note the expected</t>
  </si>
  <si>
    <t>For Rental or For-Sale projects, enter the project type using the following abbreviations:</t>
  </si>
  <si>
    <t>For Non-Residential Properties, show the type of property as:</t>
  </si>
  <si>
    <t>R</t>
  </si>
  <si>
    <t>Note:  For Sale Projects include condominiums and cooperatives.</t>
  </si>
  <si>
    <t>C</t>
  </si>
  <si>
    <t>O</t>
  </si>
  <si>
    <t>I</t>
  </si>
  <si>
    <t>MX</t>
  </si>
  <si>
    <t>Retail</t>
  </si>
  <si>
    <t>Other Commercial</t>
  </si>
  <si>
    <t>Office</t>
  </si>
  <si>
    <t>Industrial</t>
  </si>
  <si>
    <t>Mixed Use</t>
  </si>
  <si>
    <t xml:space="preserve">Other  </t>
  </si>
  <si>
    <t>OT</t>
  </si>
  <si>
    <t>Completion Guarantees</t>
  </si>
  <si>
    <t>ODGs</t>
  </si>
  <si>
    <t>Enter the capped amount of any outstanding construction completion guarantees.  If the guaranty is not capped, enter "Unlimited."</t>
  </si>
  <si>
    <t>Enter the capped amount of any outstanding operating deficit guarantees (ODGs).  If the guaranty is not capped, enter "Unlimited."</t>
  </si>
  <si>
    <t>Enter the amount of any other outstanding guarantees.  If the guaranty is not capped, enter "Unlimited.</t>
  </si>
  <si>
    <t>Sec 8 HAP</t>
  </si>
  <si>
    <t>Sec 236</t>
  </si>
  <si>
    <t xml:space="preserve"> Stabiliza-tion Date (Year)</t>
  </si>
  <si>
    <t>Actual PIS (Mo/Yr)</t>
  </si>
  <si>
    <t>Expected Stabiliza-tion Date (Month /Yr)</t>
  </si>
  <si>
    <t>BC</t>
  </si>
  <si>
    <t>Current Occup</t>
  </si>
  <si>
    <t>Note #</t>
  </si>
  <si>
    <t xml:space="preserve">Total - Land Acquired or Planned Project </t>
  </si>
  <si>
    <t>Total - Land Acquired or Planned Project</t>
  </si>
  <si>
    <t>Expected Stabiliza-tion Date</t>
  </si>
  <si>
    <t>NOTES:</t>
  </si>
  <si>
    <t>Enter date the Schedule was prepared; not the date of the financial information contained within the schedule.  Those dates are entered in Column "jj."</t>
  </si>
  <si>
    <t>Enter the property name.  In the last row of each chart in the excel tabs, also note the following statuses are shown:</t>
  </si>
  <si>
    <t>or Market Rate units), note the number of such units in the Notes.</t>
  </si>
  <si>
    <t>For LIHTC Properties, this column is pre-populated as Rental.  For the Non-LIHTC Residential and Non-Residential excel tabs, for each</t>
  </si>
  <si>
    <t>Enter the specific type in the Notes.</t>
  </si>
  <si>
    <t>Show all selections that apply.  For example, if an older adult project has a Special Needs set aside, shown "OA, SN."</t>
  </si>
  <si>
    <t>Enter other housing programs that may be impacting operations at the property.  For example, operating and/or social service subsidies etc.</t>
  </si>
  <si>
    <t>enter either an actual or projected date, and either a year only or month and year, as follows:</t>
  </si>
  <si>
    <t>For Rental projects, enter Year-to-Date occupancy average.  For For-Sale projects, enter "NA."</t>
  </si>
  <si>
    <t xml:space="preserve">Enter the date the permanent loan converted or is expected to convert.  If no permanent loan applies, enter "NA."  Depending on the project's status, </t>
  </si>
  <si>
    <t>deferred fee payments and/or soft loan payments so that it is an accurate representation of the cash going to the GP.</t>
  </si>
  <si>
    <t>Enter the date of the current balance quoted in Column "ee."</t>
  </si>
  <si>
    <t>Include a Note if any clarification is necessary (e.g., LIHTC equity vs. lender guarantees, etc.)</t>
  </si>
  <si>
    <t>reserve amounts.  Do NOT include lease up, tax and interest, replacement or other reserves not intended</t>
  </si>
  <si>
    <t>List a Note number to allow further explanation of data in a Note at the bottom of the excel.</t>
  </si>
  <si>
    <t>Include a Note if any clarification is necessary (e.g., LIHTC equity vs. lender guarantees, etc.).</t>
  </si>
  <si>
    <t>Projected  PIS (Mo/Yr)</t>
  </si>
  <si>
    <t>Projected PIS (Mo/Yr)</t>
  </si>
  <si>
    <t>Expected Stabiliza-tion Date (Mo/Yr)</t>
  </si>
  <si>
    <t>Expected Stabiliza-tion Date (Mo /Yr)</t>
  </si>
  <si>
    <t>Total - Completed &amp; Leasing (Pre-Stabilized)</t>
  </si>
  <si>
    <t>Total - Closed &amp; Under Construction</t>
  </si>
  <si>
    <t xml:space="preserve">Note:  For each status (see Column "d" above), list the properties in the order shown above -- first all MF projects, then all OA, etc. </t>
  </si>
  <si>
    <t>Enter the year in which any Hedge Agreement (Swap, Cap or Collar Contract; Letter of Credit; Other) matures/terminates.</t>
  </si>
  <si>
    <t>Guarantor(s)</t>
  </si>
  <si>
    <t>(mm)</t>
  </si>
  <si>
    <t>List the legal names of the Guarantor(s) for the guarantees.  Use the Footnotes to clarify if one or more Guarantors are supporting only some of the</t>
  </si>
  <si>
    <t>Other Guarantees</t>
  </si>
  <si>
    <t>guarantees listed.  Use the Footnotes to define abbreviations if there is insufficient room in the cell to type the full name.</t>
  </si>
  <si>
    <r>
      <t xml:space="preserve">For Rental projects, enter the percentage of Net Cash Flow going to the General Partner.  This cash flow should be </t>
    </r>
    <r>
      <rPr>
        <b/>
        <sz val="10"/>
        <color theme="1"/>
        <rFont val="Arial"/>
        <family val="2"/>
      </rPr>
      <t xml:space="preserve">NET </t>
    </r>
    <r>
      <rPr>
        <sz val="10"/>
        <color theme="1"/>
        <rFont val="Arial"/>
        <family val="2"/>
      </rPr>
      <t xml:space="preserve">of asset management fees, </t>
    </r>
  </si>
  <si>
    <t>Note the date of the audit or other financial information used in the footnotes.</t>
  </si>
  <si>
    <t>This Real Estate Owned (REO) Schedule is designed to provide a summary of ALL of a GP/Developer/Guarantor's real estate exposure, not solely its LIHTC exposure.  On the following excel tabs, each column is assigned a letter to allow the REO Schedule preparer to refer to the instructions below for guidance.  The tabs are designed to separate a company's LIHTC portfolio from other real estate it may own, such as non-LIHTC rental or for-sale housing, and/or other types of real estate (e.g., commercial, etc.).  The intent is to show all real estate for which the GP, Developer or Guarantor has a controlling interest, contingent liabilities or other risk of significant economic loss through loss of investment assets currently carried on its balance sheet, tax liability, etc.</t>
  </si>
  <si>
    <r>
      <t xml:space="preserve">Current repositioning, refinancing or renovation at any property should be discussed in a Footnote.  In addition, the following should be 
addressed in a Footnote: </t>
    </r>
    <r>
      <rPr>
        <b/>
        <i/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 xml:space="preserve">
(1) current or annual DSCR of 1.10x or below on any property;
(2) negative net cash flow at any property;
(3) all delinquencies, defaults and/or foreclosures relating to the financing of any property at any point in its history; and
(4) any property that is more than three (3) months off its originally scheduled construction and/or lease-up / conversion schedule.
The Footnote should address plans to address property management, market or other issues relating to the property.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</si>
</sst>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3" formatCode="_(* #,##0.00_);_(* \(#,##0.00\);_(* &quot;-&quot;??_);_(@_)"/>
    <numFmt numFmtId="164" formatCode="m/d/yy;@"/>
    <numFmt numFmtId="165" formatCode="&quot;$&quot;#,##0"/>
    <numFmt numFmtId="166" formatCode="0.0%"/>
  </numFmts>
  <fonts count="1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rgb="FF0033CC"/>
      <name val="Arial"/>
      <family val="2"/>
    </font>
    <font>
      <b/>
      <sz val="12"/>
      <color theme="0"/>
      <name val="Arial"/>
      <family val="2"/>
    </font>
    <font>
      <i/>
      <sz val="10"/>
      <color rgb="FFFF0000"/>
      <name val="Arial"/>
      <family val="2"/>
    </font>
    <font>
      <b/>
      <i/>
      <sz val="10"/>
      <color theme="1"/>
      <name val="Arial"/>
      <family val="2"/>
    </font>
    <font>
      <b/>
      <sz val="1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applyFont="1" applyBorder="1"/>
    <xf numFmtId="0" fontId="4" fillId="0" borderId="0" xfId="0" applyFont="1" applyBorder="1"/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9" fontId="6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2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 applyProtection="1">
      <alignment horizontal="center"/>
      <protection locked="0"/>
    </xf>
    <xf numFmtId="165" fontId="6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6" fillId="0" borderId="1" xfId="0" applyNumberFormat="1" applyFont="1" applyFill="1" applyBorder="1" applyAlignment="1" applyProtection="1">
      <alignment horizontal="left"/>
      <protection locked="0"/>
    </xf>
    <xf numFmtId="0" fontId="4" fillId="0" borderId="8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6" fillId="0" borderId="11" xfId="0" applyFont="1" applyBorder="1"/>
    <xf numFmtId="0" fontId="6" fillId="0" borderId="14" xfId="0" applyFont="1" applyBorder="1"/>
    <xf numFmtId="0" fontId="6" fillId="0" borderId="14" xfId="0" applyFont="1" applyBorder="1" applyAlignment="1">
      <alignment horizontal="center"/>
    </xf>
    <xf numFmtId="165" fontId="6" fillId="0" borderId="14" xfId="0" applyNumberFormat="1" applyFont="1" applyFill="1" applyBorder="1" applyAlignment="1">
      <alignment horizontal="center"/>
    </xf>
    <xf numFmtId="164" fontId="6" fillId="0" borderId="14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Alignment="1"/>
    <xf numFmtId="0" fontId="0" fillId="0" borderId="0" xfId="0" applyFont="1" applyFill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9" xfId="0" applyFont="1" applyFill="1" applyBorder="1" applyAlignment="1">
      <alignment horizontal="left" wrapText="1"/>
    </xf>
    <xf numFmtId="166" fontId="4" fillId="0" borderId="0" xfId="2" applyNumberFormat="1" applyFont="1" applyBorder="1" applyAlignment="1">
      <alignment horizontal="center"/>
    </xf>
    <xf numFmtId="164" fontId="6" fillId="0" borderId="0" xfId="0" applyNumberFormat="1" applyFont="1" applyBorder="1" applyAlignment="1" applyProtection="1">
      <alignment horizontal="center"/>
      <protection locked="0"/>
    </xf>
    <xf numFmtId="165" fontId="4" fillId="0" borderId="0" xfId="2" applyNumberFormat="1" applyFont="1" applyBorder="1" applyAlignment="1">
      <alignment horizontal="center"/>
    </xf>
    <xf numFmtId="164" fontId="6" fillId="0" borderId="0" xfId="0" applyNumberFormat="1" applyFont="1" applyFill="1" applyBorder="1" applyAlignment="1" applyProtection="1">
      <alignment horizontal="center"/>
      <protection locked="0"/>
    </xf>
    <xf numFmtId="165" fontId="6" fillId="0" borderId="0" xfId="0" applyNumberFormat="1" applyFont="1" applyFill="1" applyBorder="1" applyAlignment="1">
      <alignment horizontal="center"/>
    </xf>
    <xf numFmtId="39" fontId="4" fillId="0" borderId="0" xfId="1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0" fontId="6" fillId="0" borderId="0" xfId="2" applyNumberFormat="1" applyFont="1" applyFill="1" applyBorder="1" applyAlignment="1">
      <alignment horizontal="center"/>
    </xf>
    <xf numFmtId="0" fontId="6" fillId="0" borderId="13" xfId="0" applyFont="1" applyBorder="1"/>
    <xf numFmtId="9" fontId="6" fillId="0" borderId="14" xfId="0" applyNumberFormat="1" applyFont="1" applyBorder="1" applyAlignment="1">
      <alignment horizontal="center"/>
    </xf>
    <xf numFmtId="165" fontId="6" fillId="0" borderId="14" xfId="0" applyNumberFormat="1" applyFont="1" applyBorder="1" applyAlignment="1">
      <alignment horizontal="center"/>
    </xf>
    <xf numFmtId="164" fontId="6" fillId="0" borderId="14" xfId="0" applyNumberFormat="1" applyFont="1" applyFill="1" applyBorder="1" applyAlignment="1" applyProtection="1">
      <alignment horizontal="left"/>
      <protection locked="0"/>
    </xf>
    <xf numFmtId="2" fontId="0" fillId="0" borderId="14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2" fillId="3" borderId="6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4" fillId="2" borderId="16" xfId="0" applyFont="1" applyFill="1" applyBorder="1"/>
    <xf numFmtId="0" fontId="6" fillId="2" borderId="17" xfId="0" applyFont="1" applyFill="1" applyBorder="1"/>
    <xf numFmtId="0" fontId="6" fillId="2" borderId="17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165" fontId="6" fillId="2" borderId="17" xfId="0" applyNumberFormat="1" applyFont="1" applyFill="1" applyBorder="1" applyAlignment="1">
      <alignment horizontal="center"/>
    </xf>
    <xf numFmtId="166" fontId="4" fillId="2" borderId="17" xfId="2" applyNumberFormat="1" applyFont="1" applyFill="1" applyBorder="1" applyAlignment="1">
      <alignment horizontal="center"/>
    </xf>
    <xf numFmtId="164" fontId="6" fillId="2" borderId="17" xfId="0" applyNumberFormat="1" applyFont="1" applyFill="1" applyBorder="1" applyAlignment="1" applyProtection="1">
      <alignment horizontal="center"/>
      <protection locked="0"/>
    </xf>
    <xf numFmtId="165" fontId="4" fillId="2" borderId="17" xfId="2" applyNumberFormat="1" applyFont="1" applyFill="1" applyBorder="1" applyAlignment="1">
      <alignment horizontal="center"/>
    </xf>
    <xf numFmtId="39" fontId="4" fillId="2" borderId="17" xfId="1" applyNumberFormat="1" applyFont="1" applyFill="1" applyBorder="1" applyAlignment="1">
      <alignment horizontal="center"/>
    </xf>
    <xf numFmtId="2" fontId="4" fillId="2" borderId="17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9" fontId="0" fillId="0" borderId="1" xfId="2" applyFont="1" applyFill="1" applyBorder="1" applyAlignment="1">
      <alignment horizontal="center"/>
    </xf>
    <xf numFmtId="9" fontId="6" fillId="0" borderId="1" xfId="2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9" fontId="0" fillId="0" borderId="1" xfId="0" applyNumberFormat="1" applyFont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0" xfId="0" applyBorder="1" applyAlignment="1">
      <alignment horizontal="center"/>
    </xf>
    <xf numFmtId="49" fontId="0" fillId="0" borderId="0" xfId="0" applyNumberFormat="1"/>
    <xf numFmtId="0" fontId="4" fillId="0" borderId="0" xfId="0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6" fillId="0" borderId="0" xfId="0" applyFont="1"/>
    <xf numFmtId="0" fontId="7" fillId="3" borderId="5" xfId="0" applyFont="1" applyFill="1" applyBorder="1" applyAlignment="1">
      <alignment horizontal="left" vertical="center"/>
    </xf>
    <xf numFmtId="0" fontId="8" fillId="0" borderId="0" xfId="0" applyFont="1"/>
    <xf numFmtId="49" fontId="0" fillId="0" borderId="0" xfId="0" applyNumberFormat="1" applyAlignment="1">
      <alignment horizontal="left"/>
    </xf>
    <xf numFmtId="0" fontId="0" fillId="0" borderId="0" xfId="0" applyFont="1" applyFill="1" applyBorder="1"/>
    <xf numFmtId="0" fontId="0" fillId="0" borderId="0" xfId="0" applyFill="1" applyBorder="1"/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Border="1" applyAlignment="1">
      <alignment vertical="center" wrapText="1"/>
    </xf>
    <xf numFmtId="0" fontId="0" fillId="0" borderId="9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0" xfId="0" applyBorder="1"/>
    <xf numFmtId="0" fontId="0" fillId="0" borderId="21" xfId="0" applyBorder="1"/>
    <xf numFmtId="0" fontId="4" fillId="0" borderId="27" xfId="0" applyFont="1" applyBorder="1" applyAlignment="1">
      <alignment horizontal="center" wrapText="1"/>
    </xf>
    <xf numFmtId="164" fontId="6" fillId="2" borderId="28" xfId="0" applyNumberFormat="1" applyFont="1" applyFill="1" applyBorder="1" applyAlignment="1" applyProtection="1">
      <alignment horizontal="center"/>
      <protection locked="0"/>
    </xf>
    <xf numFmtId="0" fontId="6" fillId="0" borderId="29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6" fontId="6" fillId="0" borderId="2" xfId="0" applyNumberFormat="1" applyFont="1" applyBorder="1" applyAlignment="1">
      <alignment horizontal="center"/>
    </xf>
    <xf numFmtId="6" fontId="6" fillId="0" borderId="1" xfId="0" applyNumberFormat="1" applyFont="1" applyBorder="1" applyAlignment="1">
      <alignment horizontal="center"/>
    </xf>
    <xf numFmtId="6" fontId="6" fillId="0" borderId="14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3" fillId="0" borderId="0" xfId="0" applyFont="1" applyFill="1"/>
    <xf numFmtId="0" fontId="0" fillId="0" borderId="0" xfId="0" applyFont="1" applyFill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10" fontId="6" fillId="0" borderId="1" xfId="2" applyNumberFormat="1" applyFont="1" applyFill="1" applyBorder="1" applyAlignment="1">
      <alignment horizontal="center"/>
    </xf>
    <xf numFmtId="10" fontId="6" fillId="0" borderId="14" xfId="2" applyNumberFormat="1" applyFont="1" applyFill="1" applyBorder="1" applyAlignment="1">
      <alignment horizontal="center"/>
    </xf>
    <xf numFmtId="10" fontId="6" fillId="0" borderId="17" xfId="2" applyNumberFormat="1" applyFont="1" applyFill="1" applyBorder="1" applyAlignment="1">
      <alignment horizontal="center"/>
    </xf>
    <xf numFmtId="6" fontId="6" fillId="0" borderId="31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0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</xdr:rowOff>
    </xdr:from>
    <xdr:to>
      <xdr:col>3</xdr:col>
      <xdr:colOff>631376</xdr:colOff>
      <xdr:row>3</xdr:row>
      <xdr:rowOff>209460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33375"/>
          <a:ext cx="2241101" cy="6857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859976</xdr:colOff>
      <xdr:row>7</xdr:row>
      <xdr:rowOff>38010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552450"/>
          <a:ext cx="2241101" cy="6857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142875</xdr:rowOff>
    </xdr:from>
    <xdr:to>
      <xdr:col>2</xdr:col>
      <xdr:colOff>879026</xdr:colOff>
      <xdr:row>7</xdr:row>
      <xdr:rowOff>18960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33400"/>
          <a:ext cx="2241101" cy="6857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</xdr:row>
      <xdr:rowOff>19050</xdr:rowOff>
    </xdr:from>
    <xdr:to>
      <xdr:col>2</xdr:col>
      <xdr:colOff>869501</xdr:colOff>
      <xdr:row>7</xdr:row>
      <xdr:rowOff>57060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71500"/>
          <a:ext cx="2241101" cy="6857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166"/>
  <sheetViews>
    <sheetView tabSelected="1" workbookViewId="0">
      <selection activeCell="F4" sqref="F4"/>
    </sheetView>
  </sheetViews>
  <sheetFormatPr baseColWidth="10" defaultColWidth="8.83203125" defaultRowHeight="12" x14ac:dyDescent="0"/>
  <cols>
    <col min="1" max="1" width="5.5" style="93" customWidth="1"/>
    <col min="2" max="4" width="9.6640625" customWidth="1"/>
    <col min="5" max="5" width="3.33203125" customWidth="1"/>
    <col min="19" max="19" width="3.83203125" customWidth="1"/>
  </cols>
  <sheetData>
    <row r="4" spans="1:18" ht="21">
      <c r="F4" s="126" t="s">
        <v>110</v>
      </c>
      <c r="O4" s="3"/>
    </row>
    <row r="6" spans="1:18" ht="20.25" customHeight="1">
      <c r="A6" s="120" t="s">
        <v>253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94"/>
    </row>
    <row r="7" spans="1:18" ht="19.5" customHeight="1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94"/>
    </row>
    <row r="8" spans="1:18" ht="27" customHeight="1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94"/>
    </row>
    <row r="9" spans="1:18" ht="13" thickBot="1"/>
    <row r="10" spans="1:18" ht="13" thickTop="1">
      <c r="A10" s="97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3"/>
    </row>
    <row r="11" spans="1:18" ht="49.5" customHeight="1">
      <c r="A11" s="98"/>
      <c r="B11" s="120" t="s">
        <v>254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99"/>
    </row>
    <row r="12" spans="1:18" ht="18" customHeight="1">
      <c r="A12" s="98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99"/>
    </row>
    <row r="13" spans="1:18" ht="18" customHeight="1">
      <c r="A13" s="98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99"/>
    </row>
    <row r="14" spans="1:18" ht="18" customHeight="1">
      <c r="A14" s="98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99"/>
    </row>
    <row r="15" spans="1:18" ht="30.75" customHeight="1" thickBot="1">
      <c r="A15" s="100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01"/>
    </row>
    <row r="16" spans="1:18" ht="13" thickTop="1"/>
    <row r="17" spans="1:7">
      <c r="A17" s="19" t="s">
        <v>111</v>
      </c>
    </row>
    <row r="19" spans="1:7">
      <c r="A19" s="93" t="s">
        <v>20</v>
      </c>
      <c r="B19" s="1" t="s">
        <v>117</v>
      </c>
      <c r="E19" t="s">
        <v>118</v>
      </c>
    </row>
    <row r="20" spans="1:7">
      <c r="B20" s="1"/>
    </row>
    <row r="21" spans="1:7">
      <c r="A21" s="93" t="s">
        <v>21</v>
      </c>
      <c r="B21" s="1" t="s">
        <v>119</v>
      </c>
      <c r="E21" t="s">
        <v>120</v>
      </c>
    </row>
    <row r="22" spans="1:7">
      <c r="E22" s="88"/>
    </row>
    <row r="23" spans="1:7">
      <c r="A23" s="93" t="s">
        <v>22</v>
      </c>
      <c r="B23" s="1" t="s">
        <v>121</v>
      </c>
      <c r="E23" t="s">
        <v>222</v>
      </c>
    </row>
    <row r="25" spans="1:7">
      <c r="A25" s="93" t="s">
        <v>23</v>
      </c>
      <c r="B25" s="1" t="s">
        <v>174</v>
      </c>
      <c r="E25" t="s">
        <v>223</v>
      </c>
    </row>
    <row r="26" spans="1:7">
      <c r="B26" s="1"/>
    </row>
    <row r="27" spans="1:7">
      <c r="B27" s="1"/>
      <c r="E27" s="89" t="s">
        <v>104</v>
      </c>
      <c r="G27" s="90" t="s">
        <v>89</v>
      </c>
    </row>
    <row r="28" spans="1:7">
      <c r="B28" s="1"/>
      <c r="E28" s="89" t="s">
        <v>105</v>
      </c>
      <c r="G28" s="90" t="s">
        <v>88</v>
      </c>
    </row>
    <row r="29" spans="1:7">
      <c r="B29" s="1"/>
      <c r="E29" s="89" t="s">
        <v>106</v>
      </c>
      <c r="G29" s="90" t="s">
        <v>66</v>
      </c>
    </row>
    <row r="30" spans="1:7">
      <c r="E30" s="89" t="s">
        <v>107</v>
      </c>
      <c r="G30" s="90" t="s">
        <v>116</v>
      </c>
    </row>
    <row r="31" spans="1:7">
      <c r="E31" s="89"/>
    </row>
    <row r="32" spans="1:7">
      <c r="E32" s="89" t="s">
        <v>122</v>
      </c>
    </row>
    <row r="33" spans="1:7">
      <c r="E33" s="89" t="s">
        <v>123</v>
      </c>
    </row>
    <row r="35" spans="1:7">
      <c r="A35" s="93" t="s">
        <v>24</v>
      </c>
      <c r="B35" s="1" t="s">
        <v>124</v>
      </c>
      <c r="E35" s="89" t="s">
        <v>125</v>
      </c>
    </row>
    <row r="37" spans="1:7">
      <c r="A37" s="93" t="s">
        <v>25</v>
      </c>
      <c r="B37" s="1" t="s">
        <v>4</v>
      </c>
      <c r="E37" s="89" t="s">
        <v>126</v>
      </c>
    </row>
    <row r="39" spans="1:7">
      <c r="A39" s="93" t="s">
        <v>26</v>
      </c>
      <c r="B39" s="1" t="s">
        <v>127</v>
      </c>
      <c r="E39" t="s">
        <v>137</v>
      </c>
    </row>
    <row r="40" spans="1:7">
      <c r="E40" t="s">
        <v>224</v>
      </c>
    </row>
    <row r="42" spans="1:7">
      <c r="A42" s="93" t="s">
        <v>27</v>
      </c>
      <c r="B42" s="1" t="s">
        <v>181</v>
      </c>
      <c r="E42" t="s">
        <v>225</v>
      </c>
    </row>
    <row r="43" spans="1:7">
      <c r="E43" t="s">
        <v>183</v>
      </c>
    </row>
    <row r="45" spans="1:7">
      <c r="A45" s="93" t="s">
        <v>28</v>
      </c>
      <c r="B45" s="1" t="s">
        <v>11</v>
      </c>
      <c r="E45" t="s">
        <v>190</v>
      </c>
    </row>
    <row r="46" spans="1:7">
      <c r="B46" s="1"/>
    </row>
    <row r="47" spans="1:7">
      <c r="B47" s="1"/>
      <c r="E47" t="s">
        <v>58</v>
      </c>
      <c r="G47" t="s">
        <v>131</v>
      </c>
    </row>
    <row r="48" spans="1:7">
      <c r="B48" s="1"/>
      <c r="E48" t="s">
        <v>128</v>
      </c>
      <c r="G48" t="s">
        <v>132</v>
      </c>
    </row>
    <row r="49" spans="2:7">
      <c r="B49" s="1"/>
      <c r="E49" t="s">
        <v>129</v>
      </c>
      <c r="G49" t="s">
        <v>133</v>
      </c>
    </row>
    <row r="50" spans="2:7">
      <c r="B50" s="1"/>
      <c r="E50" t="s">
        <v>13</v>
      </c>
      <c r="G50" t="s">
        <v>134</v>
      </c>
    </row>
    <row r="51" spans="2:7">
      <c r="B51" s="1"/>
      <c r="E51" t="s">
        <v>130</v>
      </c>
      <c r="G51" t="s">
        <v>226</v>
      </c>
    </row>
    <row r="52" spans="2:7">
      <c r="B52" s="1"/>
    </row>
    <row r="53" spans="2:7">
      <c r="B53" s="1"/>
      <c r="E53" s="1" t="s">
        <v>244</v>
      </c>
    </row>
    <row r="55" spans="2:7">
      <c r="E55" t="s">
        <v>227</v>
      </c>
    </row>
    <row r="57" spans="2:7">
      <c r="E57" t="s">
        <v>193</v>
      </c>
    </row>
    <row r="59" spans="2:7">
      <c r="E59" t="s">
        <v>191</v>
      </c>
    </row>
    <row r="61" spans="2:7">
      <c r="E61" t="s">
        <v>192</v>
      </c>
      <c r="G61" t="s">
        <v>198</v>
      </c>
    </row>
    <row r="62" spans="2:7">
      <c r="E62" t="s">
        <v>194</v>
      </c>
      <c r="G62" t="s">
        <v>199</v>
      </c>
    </row>
    <row r="63" spans="2:7">
      <c r="E63" t="s">
        <v>195</v>
      </c>
      <c r="G63" t="s">
        <v>200</v>
      </c>
    </row>
    <row r="64" spans="2:7">
      <c r="E64" t="s">
        <v>196</v>
      </c>
      <c r="G64" t="s">
        <v>201</v>
      </c>
    </row>
    <row r="65" spans="1:7">
      <c r="E65" t="s">
        <v>197</v>
      </c>
      <c r="G65" t="s">
        <v>202</v>
      </c>
    </row>
    <row r="66" spans="1:7">
      <c r="E66" t="s">
        <v>204</v>
      </c>
      <c r="G66" t="s">
        <v>203</v>
      </c>
    </row>
    <row r="68" spans="1:7">
      <c r="A68" s="93" t="s">
        <v>29</v>
      </c>
      <c r="B68" s="1" t="s">
        <v>175</v>
      </c>
      <c r="E68" t="s">
        <v>228</v>
      </c>
    </row>
    <row r="69" spans="1:7">
      <c r="E69" t="s">
        <v>135</v>
      </c>
    </row>
    <row r="71" spans="1:7">
      <c r="A71" s="93" t="s">
        <v>30</v>
      </c>
      <c r="B71" s="1" t="s">
        <v>35</v>
      </c>
      <c r="E71" t="s">
        <v>139</v>
      </c>
    </row>
    <row r="72" spans="1:7">
      <c r="E72" t="s">
        <v>136</v>
      </c>
    </row>
    <row r="74" spans="1:7">
      <c r="A74" s="93" t="s">
        <v>31</v>
      </c>
      <c r="B74" s="1" t="s">
        <v>52</v>
      </c>
      <c r="E74" t="s">
        <v>138</v>
      </c>
    </row>
    <row r="75" spans="1:7">
      <c r="E75" s="88"/>
    </row>
    <row r="76" spans="1:7">
      <c r="A76" s="93" t="s">
        <v>37</v>
      </c>
      <c r="B76" s="1" t="s">
        <v>90</v>
      </c>
      <c r="E76" t="s">
        <v>140</v>
      </c>
    </row>
    <row r="77" spans="1:7">
      <c r="E77" t="s">
        <v>151</v>
      </c>
    </row>
    <row r="78" spans="1:7">
      <c r="E78" t="s">
        <v>152</v>
      </c>
    </row>
    <row r="80" spans="1:7">
      <c r="A80" s="93" t="s">
        <v>67</v>
      </c>
      <c r="B80" s="1" t="s">
        <v>141</v>
      </c>
      <c r="E80" t="s">
        <v>154</v>
      </c>
    </row>
    <row r="81" spans="1:10">
      <c r="B81" s="1"/>
      <c r="E81" t="s">
        <v>146</v>
      </c>
    </row>
    <row r="83" spans="1:10">
      <c r="E83" s="91" t="s">
        <v>142</v>
      </c>
      <c r="J83" t="s">
        <v>147</v>
      </c>
    </row>
    <row r="84" spans="1:10">
      <c r="E84" s="91" t="s">
        <v>143</v>
      </c>
      <c r="J84" t="s">
        <v>148</v>
      </c>
    </row>
    <row r="85" spans="1:10">
      <c r="E85" s="91" t="s">
        <v>144</v>
      </c>
      <c r="J85" t="s">
        <v>149</v>
      </c>
    </row>
    <row r="86" spans="1:10">
      <c r="E86" s="91" t="s">
        <v>145</v>
      </c>
      <c r="J86" t="s">
        <v>150</v>
      </c>
    </row>
    <row r="88" spans="1:10">
      <c r="A88" s="93" t="s">
        <v>68</v>
      </c>
      <c r="B88" s="1" t="s">
        <v>159</v>
      </c>
      <c r="E88" t="s">
        <v>231</v>
      </c>
    </row>
    <row r="89" spans="1:10">
      <c r="E89" t="s">
        <v>229</v>
      </c>
    </row>
    <row r="91" spans="1:10">
      <c r="E91" s="91" t="s">
        <v>142</v>
      </c>
      <c r="J91" t="s">
        <v>147</v>
      </c>
    </row>
    <row r="92" spans="1:10">
      <c r="E92" s="91" t="s">
        <v>143</v>
      </c>
      <c r="J92" t="s">
        <v>149</v>
      </c>
    </row>
    <row r="93" spans="1:10">
      <c r="E93" s="91" t="s">
        <v>144</v>
      </c>
      <c r="J93" t="s">
        <v>149</v>
      </c>
    </row>
    <row r="94" spans="1:10">
      <c r="E94" s="91" t="s">
        <v>145</v>
      </c>
      <c r="J94" t="s">
        <v>153</v>
      </c>
    </row>
    <row r="95" spans="1:10">
      <c r="E95" s="91"/>
    </row>
    <row r="96" spans="1:10">
      <c r="E96" s="91" t="s">
        <v>185</v>
      </c>
    </row>
    <row r="98" spans="1:10">
      <c r="A98" s="93" t="s">
        <v>69</v>
      </c>
      <c r="B98" s="1" t="s">
        <v>184</v>
      </c>
      <c r="E98" t="s">
        <v>186</v>
      </c>
    </row>
    <row r="100" spans="1:10">
      <c r="A100" s="93" t="s">
        <v>70</v>
      </c>
      <c r="B100" s="1" t="s">
        <v>155</v>
      </c>
      <c r="E100" t="s">
        <v>156</v>
      </c>
    </row>
    <row r="102" spans="1:10">
      <c r="A102" s="93" t="s">
        <v>71</v>
      </c>
      <c r="B102" s="1" t="s">
        <v>19</v>
      </c>
      <c r="E102" t="s">
        <v>230</v>
      </c>
    </row>
    <row r="104" spans="1:10">
      <c r="A104" s="93" t="s">
        <v>72</v>
      </c>
      <c r="B104" s="1" t="s">
        <v>155</v>
      </c>
      <c r="E104" t="s">
        <v>157</v>
      </c>
    </row>
    <row r="105" spans="1:10">
      <c r="E105" t="s">
        <v>158</v>
      </c>
    </row>
    <row r="107" spans="1:10">
      <c r="A107" s="93" t="s">
        <v>73</v>
      </c>
      <c r="B107" s="1" t="s">
        <v>160</v>
      </c>
      <c r="E107" t="s">
        <v>187</v>
      </c>
    </row>
    <row r="108" spans="1:10">
      <c r="B108" s="1"/>
    </row>
    <row r="109" spans="1:10">
      <c r="B109" s="1"/>
      <c r="E109" s="91" t="s">
        <v>142</v>
      </c>
      <c r="J109" t="s">
        <v>102</v>
      </c>
    </row>
    <row r="110" spans="1:10">
      <c r="B110" s="1"/>
      <c r="E110" s="91" t="s">
        <v>143</v>
      </c>
      <c r="J110" t="s">
        <v>161</v>
      </c>
    </row>
    <row r="111" spans="1:10">
      <c r="B111" s="1"/>
      <c r="E111" s="91" t="s">
        <v>144</v>
      </c>
      <c r="J111" t="s">
        <v>161</v>
      </c>
    </row>
    <row r="112" spans="1:10">
      <c r="B112" s="1"/>
      <c r="E112" s="91" t="s">
        <v>145</v>
      </c>
      <c r="J112" t="s">
        <v>153</v>
      </c>
    </row>
    <row r="113" spans="1:5">
      <c r="B113" s="1"/>
      <c r="E113" s="91"/>
    </row>
    <row r="114" spans="1:5">
      <c r="B114" s="1"/>
      <c r="E114" s="91" t="s">
        <v>185</v>
      </c>
    </row>
    <row r="115" spans="1:5">
      <c r="B115" s="1"/>
    </row>
    <row r="116" spans="1:5">
      <c r="A116" s="93" t="s">
        <v>74</v>
      </c>
      <c r="B116" s="1" t="s">
        <v>48</v>
      </c>
      <c r="E116" t="s">
        <v>162</v>
      </c>
    </row>
    <row r="119" spans="1:5">
      <c r="A119" s="93" t="s">
        <v>75</v>
      </c>
      <c r="B119" s="1" t="s">
        <v>44</v>
      </c>
      <c r="E119" t="s">
        <v>163</v>
      </c>
    </row>
    <row r="121" spans="1:5">
      <c r="A121" s="93" t="s">
        <v>76</v>
      </c>
      <c r="B121" s="1" t="s">
        <v>15</v>
      </c>
      <c r="E121" t="s">
        <v>164</v>
      </c>
    </row>
    <row r="122" spans="1:5">
      <c r="E122" t="s">
        <v>165</v>
      </c>
    </row>
    <row r="124" spans="1:5">
      <c r="A124" s="93" t="s">
        <v>77</v>
      </c>
      <c r="B124" s="1" t="s">
        <v>16</v>
      </c>
      <c r="E124" t="s">
        <v>166</v>
      </c>
    </row>
    <row r="126" spans="1:5">
      <c r="A126" s="93" t="s">
        <v>78</v>
      </c>
      <c r="B126" s="1" t="s">
        <v>46</v>
      </c>
      <c r="E126" t="s">
        <v>171</v>
      </c>
    </row>
    <row r="128" spans="1:5">
      <c r="A128" s="93" t="s">
        <v>79</v>
      </c>
      <c r="B128" s="1" t="s">
        <v>49</v>
      </c>
      <c r="E128" t="s">
        <v>172</v>
      </c>
    </row>
    <row r="130" spans="1:5">
      <c r="A130" s="93" t="s">
        <v>80</v>
      </c>
      <c r="B130" s="1" t="s">
        <v>41</v>
      </c>
      <c r="E130" t="s">
        <v>173</v>
      </c>
    </row>
    <row r="132" spans="1:5">
      <c r="A132" s="93" t="s">
        <v>81</v>
      </c>
      <c r="B132" s="1" t="s">
        <v>47</v>
      </c>
      <c r="E132" t="s">
        <v>245</v>
      </c>
    </row>
    <row r="134" spans="1:5">
      <c r="A134" s="93" t="s">
        <v>82</v>
      </c>
      <c r="B134" s="1" t="s">
        <v>169</v>
      </c>
      <c r="E134" t="s">
        <v>189</v>
      </c>
    </row>
    <row r="135" spans="1:5">
      <c r="E135" t="s">
        <v>235</v>
      </c>
    </row>
    <row r="136" spans="1:5">
      <c r="E136" t="s">
        <v>170</v>
      </c>
    </row>
    <row r="138" spans="1:5">
      <c r="E138" t="s">
        <v>185</v>
      </c>
    </row>
    <row r="140" spans="1:5">
      <c r="A140" s="93" t="s">
        <v>83</v>
      </c>
      <c r="B140" s="1" t="s">
        <v>155</v>
      </c>
      <c r="E140" t="s">
        <v>233</v>
      </c>
    </row>
    <row r="142" spans="1:5">
      <c r="A142" s="93" t="s">
        <v>84</v>
      </c>
      <c r="B142" s="1" t="s">
        <v>38</v>
      </c>
      <c r="E142" t="s">
        <v>188</v>
      </c>
    </row>
    <row r="143" spans="1:5">
      <c r="B143" s="1"/>
      <c r="E143" t="s">
        <v>185</v>
      </c>
    </row>
    <row r="145" spans="1:5">
      <c r="A145" s="93" t="s">
        <v>85</v>
      </c>
      <c r="B145" s="1" t="s">
        <v>45</v>
      </c>
      <c r="E145" t="s">
        <v>176</v>
      </c>
    </row>
    <row r="146" spans="1:5">
      <c r="E146" s="88"/>
    </row>
    <row r="147" spans="1:5">
      <c r="A147" s="93" t="s">
        <v>86</v>
      </c>
      <c r="B147" s="1" t="s">
        <v>39</v>
      </c>
      <c r="E147" t="s">
        <v>251</v>
      </c>
    </row>
    <row r="148" spans="1:5">
      <c r="E148" t="s">
        <v>232</v>
      </c>
    </row>
    <row r="149" spans="1:5">
      <c r="E149" t="s">
        <v>185</v>
      </c>
    </row>
    <row r="151" spans="1:5">
      <c r="A151" s="93" t="s">
        <v>87</v>
      </c>
      <c r="B151" s="1" t="s">
        <v>40</v>
      </c>
      <c r="E151" t="s">
        <v>177</v>
      </c>
    </row>
    <row r="152" spans="1:5">
      <c r="B152" s="1"/>
      <c r="E152" t="s">
        <v>252</v>
      </c>
    </row>
    <row r="153" spans="1:5">
      <c r="B153" s="1"/>
    </row>
    <row r="154" spans="1:5">
      <c r="A154" s="93" t="s">
        <v>112</v>
      </c>
      <c r="B154" s="1" t="s">
        <v>205</v>
      </c>
      <c r="E154" t="s">
        <v>207</v>
      </c>
    </row>
    <row r="155" spans="1:5">
      <c r="B155" s="1"/>
      <c r="E155" t="s">
        <v>237</v>
      </c>
    </row>
    <row r="156" spans="1:5">
      <c r="B156" s="1"/>
    </row>
    <row r="157" spans="1:5">
      <c r="A157" s="93" t="s">
        <v>113</v>
      </c>
      <c r="B157" s="1" t="s">
        <v>206</v>
      </c>
      <c r="E157" t="s">
        <v>208</v>
      </c>
    </row>
    <row r="158" spans="1:5">
      <c r="E158" t="s">
        <v>237</v>
      </c>
    </row>
    <row r="160" spans="1:5">
      <c r="A160" s="93" t="s">
        <v>114</v>
      </c>
      <c r="B160" s="1" t="s">
        <v>249</v>
      </c>
      <c r="E160" t="s">
        <v>209</v>
      </c>
    </row>
    <row r="161" spans="1:5">
      <c r="B161" s="1"/>
      <c r="E161" t="s">
        <v>234</v>
      </c>
    </row>
    <row r="162" spans="1:5">
      <c r="B162" s="1"/>
    </row>
    <row r="163" spans="1:5">
      <c r="A163" s="93" t="s">
        <v>115</v>
      </c>
      <c r="B163" s="1" t="s">
        <v>246</v>
      </c>
      <c r="E163" t="s">
        <v>248</v>
      </c>
    </row>
    <row r="164" spans="1:5">
      <c r="B164" s="1"/>
      <c r="E164" t="s">
        <v>250</v>
      </c>
    </row>
    <row r="166" spans="1:5">
      <c r="A166" s="93" t="s">
        <v>247</v>
      </c>
      <c r="B166" s="1" t="s">
        <v>103</v>
      </c>
      <c r="E166" t="s">
        <v>236</v>
      </c>
    </row>
  </sheetData>
  <mergeCells count="2">
    <mergeCell ref="B11:Q15"/>
    <mergeCell ref="A6:Q8"/>
  </mergeCells>
  <pageMargins left="0.75" right="0.25" top="0.75" bottom="0.5" header="0.3" footer="0.3"/>
  <pageSetup scale="80" orientation="landscape"/>
  <headerFooter>
    <oddFooter>&amp;CPage &amp;P</oddFooter>
  </headerFooter>
  <rowBreaks count="1" manualBreakCount="1">
    <brk id="44" max="18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4"/>
  <sheetViews>
    <sheetView workbookViewId="0">
      <pane xSplit="2" topLeftCell="C1" activePane="topRight" state="frozen"/>
      <selection pane="topRight" activeCell="O7" sqref="O7"/>
    </sheetView>
  </sheetViews>
  <sheetFormatPr baseColWidth="10" defaultColWidth="8.83203125" defaultRowHeight="12" x14ac:dyDescent="0"/>
  <cols>
    <col min="1" max="1" width="4.33203125" style="12" customWidth="1"/>
    <col min="2" max="2" width="20.6640625" customWidth="1"/>
    <col min="3" max="3" width="14.6640625" customWidth="1"/>
    <col min="4" max="4" width="5.6640625" style="12" customWidth="1"/>
    <col min="5" max="5" width="5.83203125" customWidth="1"/>
    <col min="6" max="6" width="7.83203125" style="12" customWidth="1"/>
    <col min="7" max="7" width="8.83203125" style="12"/>
    <col min="8" max="8" width="10.83203125" style="12" customWidth="1"/>
    <col min="9" max="9" width="12" style="12" customWidth="1"/>
    <col min="10" max="11" width="12.1640625" style="29" customWidth="1"/>
    <col min="12" max="12" width="9.83203125" customWidth="1"/>
    <col min="13" max="13" width="9.6640625" customWidth="1"/>
    <col min="14" max="14" width="8.33203125" customWidth="1"/>
    <col min="15" max="15" width="8.83203125" style="12" customWidth="1"/>
    <col min="16" max="16" width="8" customWidth="1"/>
    <col min="17" max="17" width="7.83203125" style="12" customWidth="1"/>
    <col min="18" max="18" width="12.33203125" style="12" customWidth="1"/>
    <col min="19" max="19" width="15.6640625" style="29" customWidth="1"/>
    <col min="20" max="20" width="11.5" style="12" customWidth="1"/>
    <col min="21" max="21" width="11.5" customWidth="1"/>
    <col min="22" max="22" width="7.5" style="12" customWidth="1"/>
    <col min="23" max="23" width="10.33203125" style="12" customWidth="1"/>
    <col min="24" max="24" width="10" style="12" customWidth="1"/>
    <col min="25" max="25" width="11.6640625" style="12" customWidth="1"/>
    <col min="26" max="26" width="9.33203125" style="12" customWidth="1"/>
    <col min="27" max="27" width="10.5" customWidth="1"/>
    <col min="28" max="28" width="8.6640625" style="12" customWidth="1"/>
    <col min="29" max="29" width="11.5" style="12" customWidth="1"/>
    <col min="30" max="30" width="8" style="29" customWidth="1"/>
    <col min="31" max="31" width="10.5" style="12" customWidth="1"/>
    <col min="32" max="32" width="9.6640625" customWidth="1"/>
    <col min="33" max="33" width="11.5" customWidth="1"/>
    <col min="34" max="35" width="11.83203125" customWidth="1"/>
    <col min="36" max="36" width="17.6640625" customWidth="1"/>
    <col min="37" max="37" width="6.1640625" style="12" customWidth="1"/>
  </cols>
  <sheetData>
    <row r="1" spans="1:37" s="1" customFormat="1" ht="17">
      <c r="A1" s="11"/>
      <c r="B1" s="2" t="s">
        <v>0</v>
      </c>
      <c r="F1" s="11"/>
      <c r="G1" s="11"/>
      <c r="I1" s="11"/>
      <c r="J1" s="3"/>
      <c r="L1" s="27"/>
      <c r="P1" s="11"/>
      <c r="R1" s="11"/>
      <c r="S1" s="11"/>
      <c r="T1" s="11"/>
      <c r="U1" s="11"/>
      <c r="W1" s="11"/>
      <c r="X1" s="11"/>
      <c r="Y1" s="11"/>
      <c r="Z1" s="11"/>
      <c r="AA1" s="11"/>
      <c r="AC1" s="11"/>
      <c r="AD1" s="113"/>
      <c r="AE1" s="3"/>
      <c r="AF1" s="11"/>
      <c r="AG1" s="11"/>
      <c r="AH1" s="11"/>
      <c r="AI1" s="11"/>
      <c r="AJ1" s="11"/>
      <c r="AK1" s="11"/>
    </row>
    <row r="2" spans="1:37" s="1" customFormat="1" ht="12.75" customHeight="1">
      <c r="A2" s="11"/>
      <c r="D2" s="2"/>
      <c r="F2" s="11"/>
      <c r="G2" s="11"/>
      <c r="I2" s="11"/>
      <c r="J2" s="11"/>
      <c r="K2" s="11"/>
      <c r="L2" s="27"/>
      <c r="P2" s="11"/>
      <c r="R2" s="11"/>
      <c r="S2" s="11"/>
      <c r="T2" s="11"/>
      <c r="U2" s="11"/>
      <c r="W2" s="11"/>
      <c r="X2" s="11"/>
      <c r="Y2" s="11"/>
      <c r="Z2" s="11"/>
      <c r="AA2" s="11"/>
      <c r="AC2" s="11"/>
      <c r="AD2" s="27"/>
      <c r="AE2" s="11"/>
      <c r="AF2" s="11"/>
      <c r="AG2" s="11"/>
      <c r="AH2" s="11"/>
      <c r="AI2" s="11"/>
      <c r="AJ2" s="11"/>
      <c r="AK2" s="11"/>
    </row>
    <row r="3" spans="1:37" s="4" customFormat="1" ht="12.75" customHeight="1">
      <c r="A3" s="5"/>
      <c r="D3" s="1" t="s">
        <v>2</v>
      </c>
      <c r="H3" s="24" t="s">
        <v>20</v>
      </c>
      <c r="I3" s="123"/>
      <c r="J3" s="124"/>
      <c r="K3" s="124"/>
      <c r="L3" s="124"/>
      <c r="M3" s="125"/>
      <c r="O3" s="42"/>
      <c r="P3" s="42"/>
      <c r="Q3" s="42"/>
      <c r="R3" s="42"/>
      <c r="S3" s="42"/>
      <c r="T3" s="42"/>
      <c r="U3" s="42"/>
      <c r="V3" s="42"/>
      <c r="W3" s="5"/>
      <c r="X3" s="5"/>
      <c r="Y3" s="5"/>
      <c r="Z3" s="5"/>
      <c r="AA3" s="5"/>
      <c r="AC3" s="5"/>
      <c r="AD3" s="114"/>
      <c r="AE3" s="5"/>
      <c r="AF3" s="5"/>
      <c r="AG3" s="5"/>
      <c r="AH3" s="5"/>
      <c r="AI3" s="5"/>
      <c r="AJ3" s="5"/>
      <c r="AK3" s="5"/>
    </row>
    <row r="4" spans="1:37" s="4" customFormat="1" ht="12.75" customHeight="1">
      <c r="A4" s="5"/>
      <c r="D4" s="1"/>
      <c r="H4" s="24"/>
      <c r="I4" s="44"/>
      <c r="J4" s="44"/>
      <c r="K4" s="44"/>
      <c r="L4" s="44"/>
      <c r="M4" s="44"/>
      <c r="O4" s="42"/>
      <c r="P4" s="42"/>
      <c r="Q4" s="42"/>
      <c r="R4" s="42"/>
      <c r="S4" s="42"/>
      <c r="T4" s="42"/>
      <c r="U4" s="42"/>
      <c r="V4" s="42"/>
      <c r="W4" s="5"/>
      <c r="X4" s="5"/>
      <c r="Y4" s="5"/>
      <c r="Z4" s="5"/>
      <c r="AA4" s="5"/>
      <c r="AC4" s="5"/>
      <c r="AD4" s="114"/>
      <c r="AE4" s="5"/>
      <c r="AF4" s="5"/>
      <c r="AG4" s="5"/>
      <c r="AH4" s="5"/>
      <c r="AI4" s="5"/>
      <c r="AJ4" s="5"/>
      <c r="AK4" s="5"/>
    </row>
    <row r="5" spans="1:37" s="4" customFormat="1" ht="12.75" customHeight="1">
      <c r="A5" s="5"/>
      <c r="D5" s="1" t="s">
        <v>57</v>
      </c>
      <c r="H5" s="24" t="s">
        <v>21</v>
      </c>
      <c r="I5" s="123"/>
      <c r="J5" s="124"/>
      <c r="K5" s="124"/>
      <c r="L5" s="124"/>
      <c r="M5" s="125"/>
      <c r="O5" s="42"/>
      <c r="P5" s="42"/>
      <c r="Q5" s="42"/>
      <c r="R5" s="42"/>
      <c r="S5" s="42"/>
      <c r="T5" s="42"/>
      <c r="U5" s="42"/>
      <c r="V5" s="42"/>
      <c r="W5" s="5"/>
      <c r="X5" s="5"/>
      <c r="Y5" s="5"/>
      <c r="Z5" s="5"/>
      <c r="AA5" s="5"/>
      <c r="AC5" s="5"/>
      <c r="AD5" s="114"/>
      <c r="AE5" s="5"/>
      <c r="AF5" s="5"/>
      <c r="AG5" s="5"/>
      <c r="AH5" s="5"/>
      <c r="AI5" s="5"/>
      <c r="AJ5" s="5"/>
      <c r="AK5" s="5"/>
    </row>
    <row r="6" spans="1:37" s="7" customFormat="1" ht="12.75" customHeight="1">
      <c r="A6" s="24"/>
      <c r="D6" s="8"/>
      <c r="H6" s="24"/>
      <c r="I6" s="6"/>
      <c r="J6" s="6"/>
      <c r="K6" s="6"/>
      <c r="L6" s="6"/>
      <c r="M6" s="6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C6" s="24"/>
      <c r="AD6" s="43"/>
      <c r="AE6" s="24"/>
      <c r="AF6" s="24"/>
      <c r="AG6" s="24"/>
      <c r="AH6" s="24"/>
      <c r="AI6" s="24"/>
      <c r="AJ6" s="24"/>
      <c r="AK6" s="24"/>
    </row>
    <row r="7" spans="1:37" s="4" customFormat="1" ht="12.75" customHeight="1">
      <c r="A7" s="5"/>
      <c r="D7" s="1" t="s">
        <v>65</v>
      </c>
      <c r="H7" s="24" t="s">
        <v>22</v>
      </c>
      <c r="I7" s="123"/>
      <c r="J7" s="124"/>
      <c r="K7" s="124"/>
      <c r="L7" s="124"/>
      <c r="M7" s="125"/>
      <c r="O7" s="3"/>
      <c r="Q7" s="42"/>
      <c r="R7" s="42"/>
      <c r="S7" s="42"/>
      <c r="T7" s="42"/>
      <c r="U7" s="42"/>
      <c r="V7" s="42"/>
      <c r="W7" s="5"/>
      <c r="X7" s="5"/>
      <c r="Y7" s="5"/>
      <c r="Z7" s="5"/>
      <c r="AA7" s="5"/>
      <c r="AC7" s="5"/>
      <c r="AD7" s="114"/>
      <c r="AE7" s="5"/>
      <c r="AF7" s="5"/>
      <c r="AG7" s="5"/>
      <c r="AH7" s="5"/>
      <c r="AI7" s="5"/>
      <c r="AJ7" s="5"/>
      <c r="AK7" s="5"/>
    </row>
    <row r="8" spans="1:37" s="4" customFormat="1" ht="12.75" customHeight="1" thickBot="1">
      <c r="A8" s="5"/>
      <c r="B8" s="1"/>
      <c r="C8" s="23"/>
      <c r="D8" s="23"/>
      <c r="E8" s="23"/>
      <c r="F8" s="17"/>
      <c r="G8" s="23"/>
      <c r="H8" s="23"/>
      <c r="I8" s="23"/>
      <c r="J8" s="73"/>
      <c r="K8" s="73"/>
      <c r="L8" s="23"/>
      <c r="M8" s="23"/>
      <c r="N8" s="23"/>
      <c r="O8" s="17"/>
      <c r="P8" s="23"/>
      <c r="Q8" s="17"/>
      <c r="R8" s="17"/>
      <c r="S8" s="28"/>
      <c r="T8" s="17"/>
      <c r="U8" s="23"/>
      <c r="V8" s="5"/>
      <c r="W8" s="5"/>
      <c r="X8" s="5"/>
      <c r="Y8" s="5"/>
      <c r="Z8" s="5"/>
      <c r="AB8" s="5"/>
      <c r="AC8" s="5"/>
      <c r="AD8" s="114"/>
      <c r="AE8" s="5"/>
      <c r="AK8" s="5"/>
    </row>
    <row r="9" spans="1:37" s="13" customFormat="1" ht="25.5" customHeight="1" thickBot="1">
      <c r="A9" s="84"/>
      <c r="B9" s="87" t="s">
        <v>180</v>
      </c>
      <c r="C9" s="61"/>
      <c r="D9" s="62"/>
      <c r="E9" s="61"/>
      <c r="F9" s="62"/>
      <c r="G9" s="62"/>
      <c r="H9" s="62"/>
      <c r="I9" s="62"/>
      <c r="J9" s="62"/>
      <c r="K9" s="62"/>
      <c r="L9" s="61"/>
      <c r="M9" s="61"/>
      <c r="N9" s="61"/>
      <c r="O9" s="62"/>
      <c r="P9" s="61"/>
      <c r="Q9" s="62"/>
      <c r="R9" s="62"/>
      <c r="S9" s="62"/>
      <c r="T9" s="62"/>
      <c r="U9" s="61"/>
      <c r="V9" s="62"/>
      <c r="W9" s="62"/>
      <c r="X9" s="62"/>
      <c r="Y9" s="62"/>
      <c r="Z9" s="62"/>
      <c r="AA9" s="61"/>
      <c r="AB9" s="62"/>
      <c r="AC9" s="62"/>
      <c r="AD9" s="115"/>
      <c r="AE9" s="62"/>
      <c r="AF9" s="61"/>
      <c r="AG9" s="61"/>
      <c r="AH9" s="61"/>
      <c r="AI9" s="61"/>
      <c r="AJ9" s="61"/>
      <c r="AK9" s="78"/>
    </row>
    <row r="10" spans="1:37" s="12" customFormat="1" ht="13" thickBot="1">
      <c r="B10" s="12" t="s">
        <v>23</v>
      </c>
      <c r="C10" s="12" t="s">
        <v>24</v>
      </c>
      <c r="D10" s="12" t="s">
        <v>25</v>
      </c>
      <c r="E10" s="12" t="s">
        <v>26</v>
      </c>
      <c r="F10" s="12" t="s">
        <v>27</v>
      </c>
      <c r="G10" s="12" t="s">
        <v>28</v>
      </c>
      <c r="H10" s="12" t="s">
        <v>29</v>
      </c>
      <c r="I10" s="29" t="s">
        <v>30</v>
      </c>
      <c r="J10" s="12" t="s">
        <v>31</v>
      </c>
      <c r="K10" s="12" t="s">
        <v>37</v>
      </c>
      <c r="L10" s="12" t="s">
        <v>67</v>
      </c>
      <c r="M10" s="12" t="s">
        <v>68</v>
      </c>
      <c r="N10" s="12" t="s">
        <v>69</v>
      </c>
      <c r="O10" s="12" t="s">
        <v>70</v>
      </c>
      <c r="P10" s="29" t="s">
        <v>71</v>
      </c>
      <c r="Q10" s="12" t="s">
        <v>72</v>
      </c>
      <c r="R10" s="12" t="s">
        <v>73</v>
      </c>
      <c r="S10" s="12" t="s">
        <v>74</v>
      </c>
      <c r="T10" s="12" t="s">
        <v>75</v>
      </c>
      <c r="U10" s="12" t="s">
        <v>76</v>
      </c>
      <c r="V10" s="12" t="s">
        <v>77</v>
      </c>
      <c r="W10" s="12" t="s">
        <v>78</v>
      </c>
      <c r="X10" s="12" t="s">
        <v>79</v>
      </c>
      <c r="Y10" s="12" t="s">
        <v>80</v>
      </c>
      <c r="Z10" s="12" t="s">
        <v>81</v>
      </c>
      <c r="AA10" s="12" t="s">
        <v>82</v>
      </c>
      <c r="AB10" s="12" t="s">
        <v>83</v>
      </c>
      <c r="AC10" s="12" t="s">
        <v>84</v>
      </c>
      <c r="AD10" s="29" t="s">
        <v>85</v>
      </c>
      <c r="AE10" s="12" t="s">
        <v>86</v>
      </c>
      <c r="AF10" s="12" t="s">
        <v>87</v>
      </c>
      <c r="AG10" s="12" t="s">
        <v>112</v>
      </c>
      <c r="AH10" s="12" t="s">
        <v>113</v>
      </c>
      <c r="AI10" s="12" t="s">
        <v>114</v>
      </c>
      <c r="AJ10" s="12" t="s">
        <v>115</v>
      </c>
      <c r="AK10" s="12" t="s">
        <v>247</v>
      </c>
    </row>
    <row r="11" spans="1:37" ht="51.75" customHeight="1">
      <c r="B11" s="31" t="s">
        <v>1</v>
      </c>
      <c r="C11" s="32" t="s">
        <v>3</v>
      </c>
      <c r="D11" s="33" t="s">
        <v>4</v>
      </c>
      <c r="E11" s="34" t="s">
        <v>5</v>
      </c>
      <c r="F11" s="34" t="s">
        <v>181</v>
      </c>
      <c r="G11" s="34" t="s">
        <v>11</v>
      </c>
      <c r="H11" s="34" t="s">
        <v>53</v>
      </c>
      <c r="I11" s="34" t="s">
        <v>35</v>
      </c>
      <c r="J11" s="36" t="s">
        <v>52</v>
      </c>
      <c r="K11" s="36" t="s">
        <v>90</v>
      </c>
      <c r="L11" s="34" t="s">
        <v>91</v>
      </c>
      <c r="M11" s="34" t="s">
        <v>212</v>
      </c>
      <c r="N11" s="34" t="s">
        <v>216</v>
      </c>
      <c r="O11" s="35" t="s">
        <v>18</v>
      </c>
      <c r="P11" s="34" t="s">
        <v>19</v>
      </c>
      <c r="Q11" s="35" t="s">
        <v>18</v>
      </c>
      <c r="R11" s="36" t="s">
        <v>102</v>
      </c>
      <c r="S11" s="46" t="s">
        <v>48</v>
      </c>
      <c r="T11" s="34" t="s">
        <v>44</v>
      </c>
      <c r="U11" s="34" t="s">
        <v>15</v>
      </c>
      <c r="V11" s="34" t="s">
        <v>168</v>
      </c>
      <c r="W11" s="34" t="s">
        <v>167</v>
      </c>
      <c r="X11" s="34" t="s">
        <v>49</v>
      </c>
      <c r="Y11" s="34" t="s">
        <v>41</v>
      </c>
      <c r="Z11" s="34" t="s">
        <v>47</v>
      </c>
      <c r="AA11" s="34" t="s">
        <v>17</v>
      </c>
      <c r="AB11" s="35" t="s">
        <v>18</v>
      </c>
      <c r="AC11" s="34" t="s">
        <v>38</v>
      </c>
      <c r="AD11" s="36" t="s">
        <v>45</v>
      </c>
      <c r="AE11" s="34" t="s">
        <v>39</v>
      </c>
      <c r="AF11" s="34" t="s">
        <v>40</v>
      </c>
      <c r="AG11" s="104" t="s">
        <v>205</v>
      </c>
      <c r="AH11" s="104" t="s">
        <v>206</v>
      </c>
      <c r="AI11" s="104" t="s">
        <v>249</v>
      </c>
      <c r="AJ11" s="104" t="s">
        <v>246</v>
      </c>
      <c r="AK11" s="112" t="s">
        <v>217</v>
      </c>
    </row>
    <row r="12" spans="1:37">
      <c r="A12" s="12">
        <v>1</v>
      </c>
      <c r="B12" s="37" t="s">
        <v>6</v>
      </c>
      <c r="C12" s="14" t="s">
        <v>9</v>
      </c>
      <c r="D12" s="15" t="s">
        <v>10</v>
      </c>
      <c r="E12" s="15">
        <v>30</v>
      </c>
      <c r="F12" s="96" t="s">
        <v>182</v>
      </c>
      <c r="G12" s="15" t="s">
        <v>58</v>
      </c>
      <c r="H12" s="15" t="s">
        <v>210</v>
      </c>
      <c r="I12" s="15" t="s">
        <v>36</v>
      </c>
      <c r="J12" s="25">
        <v>15000000</v>
      </c>
      <c r="K12" s="74">
        <v>1</v>
      </c>
      <c r="L12" s="15">
        <v>2005</v>
      </c>
      <c r="M12" s="15">
        <v>2005</v>
      </c>
      <c r="N12" s="18">
        <v>1</v>
      </c>
      <c r="O12" s="21">
        <v>40543</v>
      </c>
      <c r="P12" s="18">
        <v>1</v>
      </c>
      <c r="Q12" s="21">
        <v>40543</v>
      </c>
      <c r="R12" s="22">
        <v>350000</v>
      </c>
      <c r="S12" s="30" t="s">
        <v>50</v>
      </c>
      <c r="T12" s="25">
        <v>20000000</v>
      </c>
      <c r="U12" s="22">
        <v>300000</v>
      </c>
      <c r="V12" s="26">
        <f>R12/U12</f>
        <v>1.1666666666666667</v>
      </c>
      <c r="W12" s="15">
        <v>2025</v>
      </c>
      <c r="X12" s="21" t="s">
        <v>32</v>
      </c>
      <c r="Y12" s="20" t="s">
        <v>42</v>
      </c>
      <c r="Z12" s="21">
        <v>46022</v>
      </c>
      <c r="AA12" s="22">
        <v>100000</v>
      </c>
      <c r="AB12" s="21">
        <v>40543</v>
      </c>
      <c r="AC12" s="22">
        <v>40000</v>
      </c>
      <c r="AD12" s="116">
        <v>1E-3</v>
      </c>
      <c r="AE12" s="22">
        <v>30000</v>
      </c>
      <c r="AF12" s="21" t="s">
        <v>33</v>
      </c>
      <c r="AG12" s="109">
        <v>0</v>
      </c>
      <c r="AH12" s="110">
        <v>0</v>
      </c>
      <c r="AI12" s="110"/>
      <c r="AJ12" s="110"/>
      <c r="AK12" s="106">
        <v>1</v>
      </c>
    </row>
    <row r="13" spans="1:37">
      <c r="A13" s="12">
        <f t="shared" ref="A13:A21" si="0">A12+1</f>
        <v>2</v>
      </c>
      <c r="B13" s="37" t="s">
        <v>7</v>
      </c>
      <c r="C13" s="14" t="s">
        <v>9</v>
      </c>
      <c r="D13" s="15" t="s">
        <v>10</v>
      </c>
      <c r="E13" s="15">
        <v>25</v>
      </c>
      <c r="F13" s="96" t="s">
        <v>182</v>
      </c>
      <c r="G13" s="15" t="s">
        <v>58</v>
      </c>
      <c r="H13" s="15" t="s">
        <v>211</v>
      </c>
      <c r="I13" s="15" t="s">
        <v>215</v>
      </c>
      <c r="J13" s="25">
        <v>10000000</v>
      </c>
      <c r="K13" s="74">
        <v>1</v>
      </c>
      <c r="L13" s="15">
        <v>2006</v>
      </c>
      <c r="M13" s="15">
        <v>2006</v>
      </c>
      <c r="N13" s="18">
        <v>0.95</v>
      </c>
      <c r="O13" s="21">
        <v>40359</v>
      </c>
      <c r="P13" s="18">
        <v>0.95</v>
      </c>
      <c r="Q13" s="21">
        <v>40359</v>
      </c>
      <c r="R13" s="22">
        <v>300000</v>
      </c>
      <c r="S13" s="30" t="s">
        <v>51</v>
      </c>
      <c r="T13" s="25">
        <v>5000000</v>
      </c>
      <c r="U13" s="22">
        <v>250000</v>
      </c>
      <c r="V13" s="26">
        <f>R13/U13</f>
        <v>1.2</v>
      </c>
      <c r="W13" s="15">
        <v>2023</v>
      </c>
      <c r="X13" s="21" t="s">
        <v>32</v>
      </c>
      <c r="Y13" s="20" t="s">
        <v>43</v>
      </c>
      <c r="Z13" s="21" t="s">
        <v>61</v>
      </c>
      <c r="AA13" s="22">
        <v>200000</v>
      </c>
      <c r="AB13" s="21">
        <v>40359</v>
      </c>
      <c r="AC13" s="22">
        <v>50000</v>
      </c>
      <c r="AD13" s="116">
        <v>1E-4</v>
      </c>
      <c r="AE13" s="22">
        <v>40000</v>
      </c>
      <c r="AF13" s="21" t="s">
        <v>34</v>
      </c>
      <c r="AG13" s="109">
        <v>0</v>
      </c>
      <c r="AH13" s="110">
        <v>0</v>
      </c>
      <c r="AI13" s="110"/>
      <c r="AJ13" s="110"/>
      <c r="AK13" s="106">
        <v>2</v>
      </c>
    </row>
    <row r="14" spans="1:37">
      <c r="A14" s="12">
        <f t="shared" si="0"/>
        <v>3</v>
      </c>
      <c r="B14" s="37" t="s">
        <v>8</v>
      </c>
      <c r="C14" s="14"/>
      <c r="D14" s="15"/>
      <c r="E14" s="15"/>
      <c r="F14" s="96" t="s">
        <v>182</v>
      </c>
      <c r="G14" s="15" t="s">
        <v>12</v>
      </c>
      <c r="H14" s="15"/>
      <c r="I14" s="15"/>
      <c r="J14" s="25"/>
      <c r="K14" s="74">
        <v>1</v>
      </c>
      <c r="L14" s="15"/>
      <c r="M14" s="15"/>
      <c r="N14" s="18"/>
      <c r="O14" s="21"/>
      <c r="P14" s="18"/>
      <c r="Q14" s="21"/>
      <c r="R14" s="22"/>
      <c r="S14" s="30"/>
      <c r="T14" s="25"/>
      <c r="U14" s="22"/>
      <c r="V14" s="26"/>
      <c r="W14" s="15"/>
      <c r="X14" s="21"/>
      <c r="Y14" s="20"/>
      <c r="Z14" s="21"/>
      <c r="AA14" s="22"/>
      <c r="AB14" s="21"/>
      <c r="AC14" s="22"/>
      <c r="AD14" s="116"/>
      <c r="AE14" s="22"/>
      <c r="AF14" s="21"/>
      <c r="AG14" s="109"/>
      <c r="AH14" s="110"/>
      <c r="AI14" s="110"/>
      <c r="AJ14" s="110"/>
      <c r="AK14" s="107"/>
    </row>
    <row r="15" spans="1:37">
      <c r="A15" s="12">
        <f t="shared" si="0"/>
        <v>4</v>
      </c>
      <c r="B15" s="37" t="s">
        <v>55</v>
      </c>
      <c r="C15" s="14"/>
      <c r="D15" s="15"/>
      <c r="E15" s="15"/>
      <c r="F15" s="96" t="s">
        <v>182</v>
      </c>
      <c r="G15" s="15" t="s">
        <v>12</v>
      </c>
      <c r="H15" s="15"/>
      <c r="I15" s="15"/>
      <c r="J15" s="25"/>
      <c r="K15" s="74">
        <v>1</v>
      </c>
      <c r="L15" s="15"/>
      <c r="M15" s="15"/>
      <c r="N15" s="18"/>
      <c r="O15" s="21"/>
      <c r="P15" s="18"/>
      <c r="Q15" s="21"/>
      <c r="R15" s="22"/>
      <c r="S15" s="30"/>
      <c r="T15" s="25"/>
      <c r="U15" s="22"/>
      <c r="V15" s="26"/>
      <c r="W15" s="15"/>
      <c r="X15" s="21"/>
      <c r="Y15" s="20"/>
      <c r="Z15" s="21"/>
      <c r="AA15" s="22"/>
      <c r="AB15" s="21"/>
      <c r="AC15" s="22"/>
      <c r="AD15" s="116"/>
      <c r="AE15" s="22"/>
      <c r="AF15" s="21"/>
      <c r="AG15" s="109"/>
      <c r="AH15" s="110"/>
      <c r="AI15" s="110"/>
      <c r="AJ15" s="110"/>
      <c r="AK15" s="107"/>
    </row>
    <row r="16" spans="1:37">
      <c r="A16" s="12">
        <f t="shared" si="0"/>
        <v>5</v>
      </c>
      <c r="B16" s="37" t="s">
        <v>56</v>
      </c>
      <c r="C16" s="14"/>
      <c r="D16" s="15"/>
      <c r="E16" s="15"/>
      <c r="F16" s="96" t="s">
        <v>182</v>
      </c>
      <c r="G16" s="15" t="s">
        <v>64</v>
      </c>
      <c r="H16" s="15"/>
      <c r="I16" s="15"/>
      <c r="J16" s="25"/>
      <c r="K16" s="74">
        <v>1</v>
      </c>
      <c r="L16" s="15"/>
      <c r="M16" s="15"/>
      <c r="N16" s="18"/>
      <c r="O16" s="21"/>
      <c r="P16" s="18"/>
      <c r="Q16" s="21"/>
      <c r="R16" s="22"/>
      <c r="S16" s="30"/>
      <c r="T16" s="25"/>
      <c r="U16" s="22"/>
      <c r="V16" s="26"/>
      <c r="W16" s="15"/>
      <c r="X16" s="21"/>
      <c r="Y16" s="20"/>
      <c r="Z16" s="21"/>
      <c r="AA16" s="22"/>
      <c r="AB16" s="21"/>
      <c r="AC16" s="22"/>
      <c r="AD16" s="116"/>
      <c r="AE16" s="22"/>
      <c r="AF16" s="21"/>
      <c r="AG16" s="109"/>
      <c r="AH16" s="110"/>
      <c r="AI16" s="110"/>
      <c r="AJ16" s="110"/>
      <c r="AK16" s="107"/>
    </row>
    <row r="17" spans="1:37">
      <c r="A17" s="12">
        <f t="shared" si="0"/>
        <v>6</v>
      </c>
      <c r="B17" s="37" t="s">
        <v>59</v>
      </c>
      <c r="C17" s="14"/>
      <c r="D17" s="15"/>
      <c r="E17" s="15"/>
      <c r="F17" s="96" t="s">
        <v>182</v>
      </c>
      <c r="G17" s="15" t="s">
        <v>13</v>
      </c>
      <c r="H17" s="15"/>
      <c r="I17" s="15"/>
      <c r="J17" s="25"/>
      <c r="K17" s="74">
        <v>1</v>
      </c>
      <c r="L17" s="15"/>
      <c r="M17" s="15"/>
      <c r="N17" s="18"/>
      <c r="O17" s="21"/>
      <c r="P17" s="18"/>
      <c r="Q17" s="21"/>
      <c r="R17" s="22"/>
      <c r="S17" s="30"/>
      <c r="T17" s="25"/>
      <c r="U17" s="22"/>
      <c r="V17" s="26"/>
      <c r="W17" s="15"/>
      <c r="X17" s="21"/>
      <c r="Y17" s="20"/>
      <c r="Z17" s="21"/>
      <c r="AA17" s="22"/>
      <c r="AB17" s="21"/>
      <c r="AC17" s="22"/>
      <c r="AD17" s="116"/>
      <c r="AE17" s="22"/>
      <c r="AF17" s="21"/>
      <c r="AG17" s="109"/>
      <c r="AH17" s="110"/>
      <c r="AI17" s="110"/>
      <c r="AJ17" s="110"/>
      <c r="AK17" s="107"/>
    </row>
    <row r="18" spans="1:37">
      <c r="A18" s="12">
        <f t="shared" si="0"/>
        <v>7</v>
      </c>
      <c r="B18" s="37"/>
      <c r="C18" s="14"/>
      <c r="D18" s="15"/>
      <c r="E18" s="15"/>
      <c r="F18" s="96" t="s">
        <v>182</v>
      </c>
      <c r="G18" s="15"/>
      <c r="H18" s="15"/>
      <c r="I18" s="15"/>
      <c r="J18" s="25"/>
      <c r="K18" s="74">
        <v>1</v>
      </c>
      <c r="L18" s="15"/>
      <c r="M18" s="15"/>
      <c r="N18" s="18"/>
      <c r="O18" s="21"/>
      <c r="P18" s="18"/>
      <c r="Q18" s="21"/>
      <c r="R18" s="22"/>
      <c r="S18" s="30"/>
      <c r="T18" s="25"/>
      <c r="U18" s="22"/>
      <c r="V18" s="26"/>
      <c r="W18" s="15"/>
      <c r="X18" s="21"/>
      <c r="Y18" s="20"/>
      <c r="Z18" s="21"/>
      <c r="AA18" s="22"/>
      <c r="AB18" s="21"/>
      <c r="AC18" s="22"/>
      <c r="AD18" s="116"/>
      <c r="AE18" s="22"/>
      <c r="AF18" s="21"/>
      <c r="AG18" s="109"/>
      <c r="AH18" s="110"/>
      <c r="AI18" s="110"/>
      <c r="AJ18" s="110"/>
      <c r="AK18" s="107"/>
    </row>
    <row r="19" spans="1:37">
      <c r="A19" s="12">
        <f t="shared" si="0"/>
        <v>8</v>
      </c>
      <c r="B19" s="37"/>
      <c r="C19" s="14"/>
      <c r="D19" s="15"/>
      <c r="E19" s="15"/>
      <c r="F19" s="96" t="s">
        <v>182</v>
      </c>
      <c r="G19" s="15"/>
      <c r="H19" s="15"/>
      <c r="I19" s="15"/>
      <c r="J19" s="25"/>
      <c r="K19" s="74">
        <v>1</v>
      </c>
      <c r="L19" s="15"/>
      <c r="M19" s="15"/>
      <c r="N19" s="18"/>
      <c r="O19" s="21"/>
      <c r="P19" s="18"/>
      <c r="Q19" s="21"/>
      <c r="R19" s="22"/>
      <c r="S19" s="30"/>
      <c r="T19" s="25"/>
      <c r="U19" s="22"/>
      <c r="V19" s="26"/>
      <c r="W19" s="15"/>
      <c r="X19" s="21"/>
      <c r="Y19" s="20"/>
      <c r="Z19" s="21"/>
      <c r="AA19" s="22"/>
      <c r="AB19" s="21"/>
      <c r="AC19" s="22"/>
      <c r="AD19" s="116"/>
      <c r="AE19" s="22"/>
      <c r="AF19" s="21"/>
      <c r="AG19" s="109"/>
      <c r="AH19" s="110"/>
      <c r="AI19" s="110"/>
      <c r="AJ19" s="110"/>
      <c r="AK19" s="107"/>
    </row>
    <row r="20" spans="1:37">
      <c r="A20" s="12">
        <f t="shared" si="0"/>
        <v>9</v>
      </c>
      <c r="B20" s="37"/>
      <c r="C20" s="14"/>
      <c r="D20" s="15"/>
      <c r="E20" s="15"/>
      <c r="F20" s="96" t="s">
        <v>182</v>
      </c>
      <c r="G20" s="15"/>
      <c r="H20" s="15"/>
      <c r="I20" s="15"/>
      <c r="J20" s="25"/>
      <c r="K20" s="74">
        <v>1</v>
      </c>
      <c r="L20" s="15"/>
      <c r="M20" s="15"/>
      <c r="N20" s="18"/>
      <c r="O20" s="21"/>
      <c r="P20" s="18"/>
      <c r="Q20" s="21"/>
      <c r="R20" s="22"/>
      <c r="S20" s="30"/>
      <c r="T20" s="25"/>
      <c r="U20" s="22"/>
      <c r="V20" s="26"/>
      <c r="W20" s="15"/>
      <c r="X20" s="21"/>
      <c r="Y20" s="20"/>
      <c r="Z20" s="21"/>
      <c r="AA20" s="22"/>
      <c r="AB20" s="21"/>
      <c r="AC20" s="22"/>
      <c r="AD20" s="116"/>
      <c r="AE20" s="22"/>
      <c r="AF20" s="21"/>
      <c r="AG20" s="109"/>
      <c r="AH20" s="110"/>
      <c r="AI20" s="110"/>
      <c r="AJ20" s="110"/>
      <c r="AK20" s="107"/>
    </row>
    <row r="21" spans="1:37" ht="13" thickBot="1">
      <c r="A21" s="12">
        <f t="shared" si="0"/>
        <v>10</v>
      </c>
      <c r="B21" s="55"/>
      <c r="C21" s="38"/>
      <c r="D21" s="39"/>
      <c r="E21" s="39"/>
      <c r="F21" s="96" t="s">
        <v>182</v>
      </c>
      <c r="G21" s="39"/>
      <c r="H21" s="39"/>
      <c r="I21" s="39"/>
      <c r="J21" s="40"/>
      <c r="K21" s="74">
        <v>1</v>
      </c>
      <c r="L21" s="39"/>
      <c r="M21" s="15"/>
      <c r="N21" s="56"/>
      <c r="O21" s="41"/>
      <c r="P21" s="56"/>
      <c r="Q21" s="41"/>
      <c r="R21" s="57"/>
      <c r="S21" s="58"/>
      <c r="T21" s="40"/>
      <c r="U21" s="57"/>
      <c r="V21" s="59"/>
      <c r="W21" s="15"/>
      <c r="X21" s="41"/>
      <c r="Y21" s="60"/>
      <c r="Z21" s="41"/>
      <c r="AA21" s="57"/>
      <c r="AB21" s="41"/>
      <c r="AC21" s="57"/>
      <c r="AD21" s="117"/>
      <c r="AE21" s="57"/>
      <c r="AF21" s="41"/>
      <c r="AG21" s="109"/>
      <c r="AH21" s="111"/>
      <c r="AI21" s="111"/>
      <c r="AJ21" s="111"/>
      <c r="AK21" s="108"/>
    </row>
    <row r="22" spans="1:37" ht="13" thickBot="1">
      <c r="B22" s="63" t="s">
        <v>89</v>
      </c>
      <c r="C22" s="64"/>
      <c r="D22" s="65"/>
      <c r="E22" s="66">
        <f>SUM(E12:E21)</f>
        <v>55</v>
      </c>
      <c r="F22" s="66"/>
      <c r="G22" s="65"/>
      <c r="H22" s="65"/>
      <c r="I22" s="65"/>
      <c r="J22" s="67"/>
      <c r="K22" s="67"/>
      <c r="L22" s="65"/>
      <c r="M22" s="65"/>
      <c r="N22" s="68">
        <f>SUMPRODUCT(E12:E21,N12:N21)/E22</f>
        <v>0.97727272727272729</v>
      </c>
      <c r="O22" s="69"/>
      <c r="P22" s="68">
        <f>SUMPRODUCT(E12:E21,P12:P21)/E22</f>
        <v>0.97727272727272729</v>
      </c>
      <c r="Q22" s="69"/>
      <c r="R22" s="70">
        <f>SUM(R12:R21)</f>
        <v>650000</v>
      </c>
      <c r="S22" s="69"/>
      <c r="T22" s="70">
        <f>SUM(T12:T21)</f>
        <v>25000000</v>
      </c>
      <c r="U22" s="70">
        <f>SUM(U12:U21)</f>
        <v>550000</v>
      </c>
      <c r="V22" s="72">
        <f>SUMPRODUCT(E12:E21,V12:V21)/E22</f>
        <v>1.1818181818181819</v>
      </c>
      <c r="W22" s="69"/>
      <c r="X22" s="69"/>
      <c r="Y22" s="71"/>
      <c r="Z22" s="69"/>
      <c r="AA22" s="70">
        <f>SUM(AA12:AA21)</f>
        <v>300000</v>
      </c>
      <c r="AB22" s="69"/>
      <c r="AC22" s="70">
        <f>SUM(AC12:AC21)</f>
        <v>90000</v>
      </c>
      <c r="AD22" s="118"/>
      <c r="AE22" s="70">
        <f>SUM(AE12:AE21)</f>
        <v>70000</v>
      </c>
      <c r="AF22" s="69"/>
      <c r="AG22" s="105"/>
      <c r="AH22" s="105"/>
      <c r="AI22" s="105"/>
      <c r="AJ22" s="105"/>
      <c r="AK22" s="81"/>
    </row>
    <row r="23" spans="1:37" ht="13" thickBot="1">
      <c r="B23" s="8"/>
      <c r="C23" s="16"/>
      <c r="D23" s="17"/>
      <c r="E23" s="45"/>
      <c r="F23" s="45"/>
      <c r="G23" s="17"/>
      <c r="H23" s="17"/>
      <c r="I23" s="17"/>
      <c r="J23" s="51"/>
      <c r="K23" s="51"/>
      <c r="L23" s="17"/>
      <c r="M23" s="17"/>
      <c r="N23" s="47"/>
      <c r="O23" s="48"/>
      <c r="P23" s="47"/>
      <c r="Q23" s="48"/>
      <c r="R23" s="49"/>
      <c r="S23" s="50"/>
      <c r="T23" s="51"/>
      <c r="U23" s="49"/>
      <c r="V23" s="52"/>
      <c r="W23" s="48"/>
      <c r="X23" s="48"/>
      <c r="Y23" s="52"/>
      <c r="Z23" s="48"/>
      <c r="AA23" s="53"/>
      <c r="AB23" s="48"/>
      <c r="AC23" s="49"/>
      <c r="AD23" s="54"/>
      <c r="AE23" s="49"/>
      <c r="AF23" s="48"/>
      <c r="AG23" s="48"/>
      <c r="AH23" s="48"/>
      <c r="AI23" s="48"/>
      <c r="AJ23" s="48"/>
      <c r="AK23" s="82"/>
    </row>
    <row r="24" spans="1:37" ht="51.75" customHeight="1">
      <c r="B24" s="31" t="s">
        <v>1</v>
      </c>
      <c r="C24" s="32" t="s">
        <v>3</v>
      </c>
      <c r="D24" s="33" t="s">
        <v>4</v>
      </c>
      <c r="E24" s="34" t="s">
        <v>5</v>
      </c>
      <c r="F24" s="34" t="s">
        <v>181</v>
      </c>
      <c r="G24" s="34" t="s">
        <v>11</v>
      </c>
      <c r="H24" s="34" t="s">
        <v>53</v>
      </c>
      <c r="I24" s="34" t="s">
        <v>35</v>
      </c>
      <c r="J24" s="36" t="s">
        <v>52</v>
      </c>
      <c r="K24" s="36" t="s">
        <v>90</v>
      </c>
      <c r="L24" s="34" t="s">
        <v>213</v>
      </c>
      <c r="M24" s="34" t="s">
        <v>214</v>
      </c>
      <c r="N24" s="34" t="s">
        <v>216</v>
      </c>
      <c r="O24" s="35" t="s">
        <v>18</v>
      </c>
      <c r="P24" s="34" t="s">
        <v>19</v>
      </c>
      <c r="Q24" s="35" t="s">
        <v>18</v>
      </c>
      <c r="R24" s="36" t="s">
        <v>101</v>
      </c>
      <c r="S24" s="46" t="s">
        <v>48</v>
      </c>
      <c r="T24" s="34" t="s">
        <v>44</v>
      </c>
      <c r="U24" s="34" t="s">
        <v>15</v>
      </c>
      <c r="V24" s="34" t="s">
        <v>168</v>
      </c>
      <c r="W24" s="34" t="s">
        <v>167</v>
      </c>
      <c r="X24" s="34" t="s">
        <v>49</v>
      </c>
      <c r="Y24" s="34" t="s">
        <v>41</v>
      </c>
      <c r="Z24" s="34" t="s">
        <v>47</v>
      </c>
      <c r="AA24" s="34" t="s">
        <v>17</v>
      </c>
      <c r="AB24" s="35" t="s">
        <v>18</v>
      </c>
      <c r="AC24" s="34" t="s">
        <v>38</v>
      </c>
      <c r="AD24" s="36" t="s">
        <v>45</v>
      </c>
      <c r="AE24" s="34" t="s">
        <v>39</v>
      </c>
      <c r="AF24" s="34" t="s">
        <v>40</v>
      </c>
      <c r="AG24" s="104" t="s">
        <v>205</v>
      </c>
      <c r="AH24" s="104" t="s">
        <v>206</v>
      </c>
      <c r="AI24" s="104" t="s">
        <v>249</v>
      </c>
      <c r="AJ24" s="104" t="s">
        <v>246</v>
      </c>
      <c r="AK24" s="112" t="s">
        <v>217</v>
      </c>
    </row>
    <row r="25" spans="1:37">
      <c r="A25" s="12">
        <v>1</v>
      </c>
      <c r="B25" s="37" t="s">
        <v>60</v>
      </c>
      <c r="C25" s="14" t="s">
        <v>9</v>
      </c>
      <c r="D25" s="15" t="s">
        <v>10</v>
      </c>
      <c r="E25" s="15">
        <v>100</v>
      </c>
      <c r="F25" s="96" t="s">
        <v>182</v>
      </c>
      <c r="G25" s="15" t="s">
        <v>58</v>
      </c>
      <c r="H25" s="15" t="s">
        <v>210</v>
      </c>
      <c r="I25" s="15" t="s">
        <v>36</v>
      </c>
      <c r="J25" s="25">
        <v>7000000</v>
      </c>
      <c r="K25" s="74">
        <v>1</v>
      </c>
      <c r="L25" s="76">
        <v>40755</v>
      </c>
      <c r="M25" s="21">
        <v>40816</v>
      </c>
      <c r="N25" s="18">
        <v>0.85</v>
      </c>
      <c r="O25" s="21">
        <v>40724</v>
      </c>
      <c r="P25" s="18">
        <v>0.75</v>
      </c>
      <c r="Q25" s="21">
        <v>40543</v>
      </c>
      <c r="R25" s="22">
        <v>0</v>
      </c>
      <c r="S25" s="30" t="s">
        <v>50</v>
      </c>
      <c r="T25" s="25">
        <v>10000000</v>
      </c>
      <c r="U25" s="22">
        <v>200000</v>
      </c>
      <c r="V25" s="26">
        <f>R25/U25</f>
        <v>0</v>
      </c>
      <c r="W25" s="15">
        <v>2025</v>
      </c>
      <c r="X25" s="21" t="s">
        <v>32</v>
      </c>
      <c r="Y25" s="20" t="s">
        <v>42</v>
      </c>
      <c r="Z25" s="21">
        <v>46022</v>
      </c>
      <c r="AA25" s="22">
        <v>100000</v>
      </c>
      <c r="AB25" s="21">
        <v>40543</v>
      </c>
      <c r="AC25" s="22">
        <v>40000</v>
      </c>
      <c r="AD25" s="116">
        <v>1E-3</v>
      </c>
      <c r="AE25" s="22">
        <v>30000</v>
      </c>
      <c r="AF25" s="21" t="s">
        <v>33</v>
      </c>
      <c r="AG25" s="109">
        <v>0</v>
      </c>
      <c r="AH25" s="110">
        <v>0</v>
      </c>
      <c r="AI25" s="110"/>
      <c r="AJ25" s="109"/>
      <c r="AK25" s="79"/>
    </row>
    <row r="26" spans="1:37">
      <c r="A26" s="12">
        <f t="shared" ref="A26:A34" si="1">A25+1</f>
        <v>2</v>
      </c>
      <c r="B26" s="37" t="s">
        <v>62</v>
      </c>
      <c r="C26" s="14" t="s">
        <v>9</v>
      </c>
      <c r="D26" s="15" t="s">
        <v>10</v>
      </c>
      <c r="E26" s="15">
        <v>65</v>
      </c>
      <c r="F26" s="96" t="s">
        <v>182</v>
      </c>
      <c r="G26" s="15" t="s">
        <v>12</v>
      </c>
      <c r="H26" s="15" t="s">
        <v>211</v>
      </c>
      <c r="I26" s="15" t="s">
        <v>215</v>
      </c>
      <c r="J26" s="25">
        <v>5000000</v>
      </c>
      <c r="K26" s="74">
        <v>1</v>
      </c>
      <c r="L26" s="76">
        <v>40786</v>
      </c>
      <c r="M26" s="21">
        <v>40846</v>
      </c>
      <c r="N26" s="18">
        <v>0.75</v>
      </c>
      <c r="O26" s="21">
        <v>40724</v>
      </c>
      <c r="P26" s="18">
        <v>0.75</v>
      </c>
      <c r="Q26" s="21">
        <v>40359</v>
      </c>
      <c r="R26" s="22">
        <v>0</v>
      </c>
      <c r="S26" s="30" t="s">
        <v>51</v>
      </c>
      <c r="T26" s="25">
        <v>2500000</v>
      </c>
      <c r="U26" s="22">
        <v>200000</v>
      </c>
      <c r="V26" s="26">
        <f>R26/U26</f>
        <v>0</v>
      </c>
      <c r="W26" s="15">
        <v>2023</v>
      </c>
      <c r="X26" s="21" t="s">
        <v>32</v>
      </c>
      <c r="Y26" s="20" t="s">
        <v>43</v>
      </c>
      <c r="Z26" s="21" t="s">
        <v>61</v>
      </c>
      <c r="AA26" s="22">
        <v>200000</v>
      </c>
      <c r="AB26" s="21">
        <v>40359</v>
      </c>
      <c r="AC26" s="22">
        <v>50000</v>
      </c>
      <c r="AD26" s="116">
        <v>1E-4</v>
      </c>
      <c r="AE26" s="22">
        <v>40000</v>
      </c>
      <c r="AF26" s="21" t="s">
        <v>34</v>
      </c>
      <c r="AG26" s="109">
        <v>0</v>
      </c>
      <c r="AH26" s="110">
        <v>0</v>
      </c>
      <c r="AI26" s="110"/>
      <c r="AJ26" s="109"/>
      <c r="AK26" s="79"/>
    </row>
    <row r="27" spans="1:37">
      <c r="A27" s="12">
        <f t="shared" si="1"/>
        <v>3</v>
      </c>
      <c r="B27" s="37"/>
      <c r="C27" s="14"/>
      <c r="D27" s="15"/>
      <c r="E27" s="15"/>
      <c r="F27" s="96" t="s">
        <v>182</v>
      </c>
      <c r="G27" s="15"/>
      <c r="H27" s="15"/>
      <c r="I27" s="15"/>
      <c r="J27" s="25"/>
      <c r="K27" s="74">
        <v>1</v>
      </c>
      <c r="L27" s="15"/>
      <c r="M27" s="15"/>
      <c r="N27" s="18"/>
      <c r="O27" s="21"/>
      <c r="P27" s="18"/>
      <c r="Q27" s="21"/>
      <c r="R27" s="22"/>
      <c r="S27" s="30"/>
      <c r="T27" s="25"/>
      <c r="U27" s="22"/>
      <c r="V27" s="26"/>
      <c r="W27" s="15"/>
      <c r="X27" s="21"/>
      <c r="Y27" s="20"/>
      <c r="Z27" s="21"/>
      <c r="AA27" s="22"/>
      <c r="AB27" s="21"/>
      <c r="AC27" s="22"/>
      <c r="AD27" s="116"/>
      <c r="AE27" s="22"/>
      <c r="AF27" s="21"/>
      <c r="AG27" s="109"/>
      <c r="AH27" s="110"/>
      <c r="AI27" s="110"/>
      <c r="AJ27" s="109"/>
      <c r="AK27" s="79"/>
    </row>
    <row r="28" spans="1:37">
      <c r="A28" s="12">
        <f t="shared" si="1"/>
        <v>4</v>
      </c>
      <c r="B28" s="37"/>
      <c r="C28" s="14"/>
      <c r="D28" s="15"/>
      <c r="E28" s="15"/>
      <c r="F28" s="96" t="s">
        <v>182</v>
      </c>
      <c r="G28" s="15"/>
      <c r="H28" s="15"/>
      <c r="I28" s="15"/>
      <c r="J28" s="25"/>
      <c r="K28" s="74">
        <v>1</v>
      </c>
      <c r="L28" s="15"/>
      <c r="M28" s="15"/>
      <c r="N28" s="18"/>
      <c r="O28" s="21"/>
      <c r="P28" s="18"/>
      <c r="Q28" s="21"/>
      <c r="R28" s="22"/>
      <c r="S28" s="30"/>
      <c r="T28" s="25"/>
      <c r="U28" s="22"/>
      <c r="V28" s="26"/>
      <c r="W28" s="15"/>
      <c r="X28" s="21"/>
      <c r="Y28" s="20"/>
      <c r="Z28" s="21"/>
      <c r="AA28" s="22"/>
      <c r="AB28" s="21"/>
      <c r="AC28" s="22"/>
      <c r="AD28" s="116"/>
      <c r="AE28" s="22"/>
      <c r="AF28" s="21"/>
      <c r="AG28" s="109"/>
      <c r="AH28" s="110"/>
      <c r="AI28" s="110"/>
      <c r="AJ28" s="109"/>
      <c r="AK28" s="79"/>
    </row>
    <row r="29" spans="1:37">
      <c r="A29" s="12">
        <f t="shared" si="1"/>
        <v>5</v>
      </c>
      <c r="B29" s="37"/>
      <c r="C29" s="14"/>
      <c r="D29" s="15"/>
      <c r="E29" s="15"/>
      <c r="F29" s="96" t="s">
        <v>182</v>
      </c>
      <c r="G29" s="15"/>
      <c r="H29" s="15"/>
      <c r="I29" s="15"/>
      <c r="J29" s="25"/>
      <c r="K29" s="74">
        <v>1</v>
      </c>
      <c r="L29" s="15"/>
      <c r="M29" s="15"/>
      <c r="N29" s="18"/>
      <c r="O29" s="21"/>
      <c r="P29" s="18"/>
      <c r="Q29" s="21"/>
      <c r="R29" s="22"/>
      <c r="S29" s="30"/>
      <c r="T29" s="25"/>
      <c r="U29" s="22"/>
      <c r="V29" s="26"/>
      <c r="W29" s="15"/>
      <c r="X29" s="21"/>
      <c r="Y29" s="20"/>
      <c r="Z29" s="21"/>
      <c r="AA29" s="22"/>
      <c r="AB29" s="21"/>
      <c r="AC29" s="22"/>
      <c r="AD29" s="116"/>
      <c r="AE29" s="22"/>
      <c r="AF29" s="21"/>
      <c r="AG29" s="109"/>
      <c r="AH29" s="110"/>
      <c r="AI29" s="110"/>
      <c r="AJ29" s="109"/>
      <c r="AK29" s="79"/>
    </row>
    <row r="30" spans="1:37">
      <c r="A30" s="12">
        <f t="shared" si="1"/>
        <v>6</v>
      </c>
      <c r="B30" s="37"/>
      <c r="C30" s="14"/>
      <c r="D30" s="15"/>
      <c r="E30" s="15"/>
      <c r="F30" s="96" t="s">
        <v>182</v>
      </c>
      <c r="G30" s="15"/>
      <c r="H30" s="15"/>
      <c r="I30" s="15"/>
      <c r="J30" s="25"/>
      <c r="K30" s="74">
        <v>1</v>
      </c>
      <c r="L30" s="15"/>
      <c r="M30" s="15"/>
      <c r="N30" s="18"/>
      <c r="O30" s="21"/>
      <c r="P30" s="18"/>
      <c r="Q30" s="21"/>
      <c r="R30" s="22"/>
      <c r="S30" s="30"/>
      <c r="T30" s="25"/>
      <c r="U30" s="22"/>
      <c r="V30" s="26"/>
      <c r="W30" s="15"/>
      <c r="X30" s="21"/>
      <c r="Y30" s="20"/>
      <c r="Z30" s="21"/>
      <c r="AA30" s="22"/>
      <c r="AB30" s="21"/>
      <c r="AC30" s="22"/>
      <c r="AD30" s="116"/>
      <c r="AE30" s="22"/>
      <c r="AF30" s="21"/>
      <c r="AG30" s="109"/>
      <c r="AH30" s="110"/>
      <c r="AI30" s="110"/>
      <c r="AJ30" s="109"/>
      <c r="AK30" s="79"/>
    </row>
    <row r="31" spans="1:37">
      <c r="A31" s="12">
        <f t="shared" si="1"/>
        <v>7</v>
      </c>
      <c r="B31" s="37"/>
      <c r="C31" s="14"/>
      <c r="D31" s="15"/>
      <c r="E31" s="15"/>
      <c r="F31" s="96" t="s">
        <v>182</v>
      </c>
      <c r="G31" s="15"/>
      <c r="H31" s="15"/>
      <c r="I31" s="15"/>
      <c r="J31" s="25"/>
      <c r="K31" s="74">
        <v>1</v>
      </c>
      <c r="L31" s="15"/>
      <c r="M31" s="15"/>
      <c r="N31" s="18"/>
      <c r="O31" s="21"/>
      <c r="P31" s="18"/>
      <c r="Q31" s="21"/>
      <c r="R31" s="22"/>
      <c r="S31" s="30"/>
      <c r="T31" s="25"/>
      <c r="U31" s="22"/>
      <c r="V31" s="26"/>
      <c r="W31" s="15"/>
      <c r="X31" s="21"/>
      <c r="Y31" s="20"/>
      <c r="Z31" s="21"/>
      <c r="AA31" s="22"/>
      <c r="AB31" s="21"/>
      <c r="AC31" s="22"/>
      <c r="AD31" s="116"/>
      <c r="AE31" s="22"/>
      <c r="AF31" s="21"/>
      <c r="AG31" s="109"/>
      <c r="AH31" s="110"/>
      <c r="AI31" s="110"/>
      <c r="AJ31" s="109"/>
      <c r="AK31" s="79"/>
    </row>
    <row r="32" spans="1:37">
      <c r="A32" s="12">
        <f t="shared" si="1"/>
        <v>8</v>
      </c>
      <c r="B32" s="37"/>
      <c r="C32" s="14"/>
      <c r="D32" s="15"/>
      <c r="E32" s="15"/>
      <c r="F32" s="96" t="s">
        <v>182</v>
      </c>
      <c r="G32" s="15"/>
      <c r="H32" s="15"/>
      <c r="I32" s="15"/>
      <c r="J32" s="25"/>
      <c r="K32" s="74">
        <v>1</v>
      </c>
      <c r="L32" s="15"/>
      <c r="M32" s="15"/>
      <c r="N32" s="18"/>
      <c r="O32" s="21"/>
      <c r="P32" s="18"/>
      <c r="Q32" s="21"/>
      <c r="R32" s="22"/>
      <c r="S32" s="30"/>
      <c r="T32" s="25"/>
      <c r="U32" s="22"/>
      <c r="V32" s="26"/>
      <c r="W32" s="15"/>
      <c r="X32" s="21"/>
      <c r="Y32" s="20"/>
      <c r="Z32" s="21"/>
      <c r="AA32" s="22"/>
      <c r="AB32" s="21"/>
      <c r="AC32" s="22"/>
      <c r="AD32" s="116"/>
      <c r="AE32" s="22"/>
      <c r="AF32" s="21"/>
      <c r="AG32" s="109"/>
      <c r="AH32" s="110"/>
      <c r="AI32" s="110"/>
      <c r="AJ32" s="109"/>
      <c r="AK32" s="79"/>
    </row>
    <row r="33" spans="1:37">
      <c r="A33" s="12">
        <f t="shared" si="1"/>
        <v>9</v>
      </c>
      <c r="B33" s="37"/>
      <c r="C33" s="14"/>
      <c r="D33" s="15"/>
      <c r="E33" s="15"/>
      <c r="F33" s="96" t="s">
        <v>182</v>
      </c>
      <c r="G33" s="15"/>
      <c r="H33" s="15"/>
      <c r="I33" s="15"/>
      <c r="J33" s="25"/>
      <c r="K33" s="74">
        <v>1</v>
      </c>
      <c r="L33" s="15"/>
      <c r="M33" s="15"/>
      <c r="N33" s="18"/>
      <c r="O33" s="21"/>
      <c r="P33" s="18"/>
      <c r="Q33" s="21"/>
      <c r="R33" s="22"/>
      <c r="S33" s="30"/>
      <c r="T33" s="25"/>
      <c r="U33" s="22"/>
      <c r="V33" s="26"/>
      <c r="W33" s="15"/>
      <c r="X33" s="21"/>
      <c r="Y33" s="20"/>
      <c r="Z33" s="21"/>
      <c r="AA33" s="22"/>
      <c r="AB33" s="21"/>
      <c r="AC33" s="22"/>
      <c r="AD33" s="116"/>
      <c r="AE33" s="22"/>
      <c r="AF33" s="21"/>
      <c r="AG33" s="109"/>
      <c r="AH33" s="110"/>
      <c r="AI33" s="110"/>
      <c r="AJ33" s="109"/>
      <c r="AK33" s="79"/>
    </row>
    <row r="34" spans="1:37" ht="13" thickBot="1">
      <c r="A34" s="12">
        <f t="shared" si="1"/>
        <v>10</v>
      </c>
      <c r="B34" s="55"/>
      <c r="C34" s="38"/>
      <c r="D34" s="39"/>
      <c r="E34" s="39"/>
      <c r="F34" s="96" t="s">
        <v>182</v>
      </c>
      <c r="G34" s="39"/>
      <c r="H34" s="39"/>
      <c r="I34" s="39"/>
      <c r="J34" s="40"/>
      <c r="K34" s="74">
        <v>1</v>
      </c>
      <c r="L34" s="39"/>
      <c r="M34" s="39"/>
      <c r="N34" s="56"/>
      <c r="O34" s="41"/>
      <c r="P34" s="56"/>
      <c r="Q34" s="41"/>
      <c r="R34" s="57"/>
      <c r="S34" s="58"/>
      <c r="T34" s="40"/>
      <c r="U34" s="57"/>
      <c r="V34" s="59"/>
      <c r="W34" s="15"/>
      <c r="X34" s="41"/>
      <c r="Y34" s="60"/>
      <c r="Z34" s="41"/>
      <c r="AA34" s="57"/>
      <c r="AB34" s="41"/>
      <c r="AC34" s="57"/>
      <c r="AD34" s="117"/>
      <c r="AE34" s="57"/>
      <c r="AF34" s="41"/>
      <c r="AG34" s="109"/>
      <c r="AH34" s="110"/>
      <c r="AI34" s="111"/>
      <c r="AJ34" s="119"/>
      <c r="AK34" s="80"/>
    </row>
    <row r="35" spans="1:37" ht="13" thickBot="1">
      <c r="B35" s="63" t="s">
        <v>88</v>
      </c>
      <c r="C35" s="64"/>
      <c r="D35" s="65"/>
      <c r="E35" s="66">
        <f>SUM(E25:E34)</f>
        <v>165</v>
      </c>
      <c r="F35" s="66"/>
      <c r="G35" s="65"/>
      <c r="H35" s="65"/>
      <c r="I35" s="65"/>
      <c r="J35" s="67"/>
      <c r="K35" s="67"/>
      <c r="L35" s="65"/>
      <c r="M35" s="65"/>
      <c r="N35" s="68">
        <f>SUMPRODUCT(E25:E34,N25:N34)/E35</f>
        <v>0.81060606060606055</v>
      </c>
      <c r="O35" s="69"/>
      <c r="P35" s="68">
        <f>SUMPRODUCT(E25:E34,P25:P34)/E35</f>
        <v>0.75</v>
      </c>
      <c r="Q35" s="69"/>
      <c r="R35" s="70">
        <f>SUM(R25:R34)</f>
        <v>0</v>
      </c>
      <c r="S35" s="69"/>
      <c r="T35" s="70">
        <f>SUM(T25:T34)</f>
        <v>12500000</v>
      </c>
      <c r="U35" s="70">
        <f>SUM(U25:U34)</f>
        <v>400000</v>
      </c>
      <c r="V35" s="72">
        <f>SUMPRODUCT(E25:E34,V25:V34)/E35</f>
        <v>0</v>
      </c>
      <c r="W35" s="69"/>
      <c r="X35" s="69"/>
      <c r="Y35" s="71"/>
      <c r="Z35" s="69"/>
      <c r="AA35" s="70">
        <f>SUM(AA25:AA34)</f>
        <v>300000</v>
      </c>
      <c r="AB35" s="69"/>
      <c r="AC35" s="70">
        <f>SUM(AC25:AC34)</f>
        <v>90000</v>
      </c>
      <c r="AD35" s="118"/>
      <c r="AE35" s="70">
        <f>SUM(AE25:AE34)</f>
        <v>70000</v>
      </c>
      <c r="AF35" s="69"/>
      <c r="AG35" s="105"/>
      <c r="AH35" s="105"/>
      <c r="AI35" s="105"/>
      <c r="AJ35" s="105"/>
      <c r="AK35" s="81"/>
    </row>
    <row r="36" spans="1:37" ht="13" thickBot="1"/>
    <row r="37" spans="1:37" ht="66" customHeight="1">
      <c r="B37" s="31" t="s">
        <v>1</v>
      </c>
      <c r="C37" s="32" t="s">
        <v>3</v>
      </c>
      <c r="D37" s="33" t="s">
        <v>4</v>
      </c>
      <c r="E37" s="34" t="s">
        <v>5</v>
      </c>
      <c r="F37" s="34" t="s">
        <v>181</v>
      </c>
      <c r="G37" s="34" t="s">
        <v>11</v>
      </c>
      <c r="H37" s="34" t="s">
        <v>53</v>
      </c>
      <c r="I37" s="34" t="s">
        <v>35</v>
      </c>
      <c r="J37" s="36" t="s">
        <v>52</v>
      </c>
      <c r="K37" s="36" t="s">
        <v>90</v>
      </c>
      <c r="L37" s="34" t="s">
        <v>238</v>
      </c>
      <c r="M37" s="34" t="s">
        <v>214</v>
      </c>
      <c r="N37" s="34" t="s">
        <v>216</v>
      </c>
      <c r="O37" s="35" t="s">
        <v>18</v>
      </c>
      <c r="P37" s="34" t="s">
        <v>19</v>
      </c>
      <c r="Q37" s="35" t="s">
        <v>18</v>
      </c>
      <c r="R37" s="36" t="s">
        <v>101</v>
      </c>
      <c r="S37" s="46" t="s">
        <v>48</v>
      </c>
      <c r="T37" s="34" t="s">
        <v>44</v>
      </c>
      <c r="U37" s="34" t="s">
        <v>15</v>
      </c>
      <c r="V37" s="34" t="s">
        <v>168</v>
      </c>
      <c r="W37" s="34" t="s">
        <v>167</v>
      </c>
      <c r="X37" s="34" t="s">
        <v>49</v>
      </c>
      <c r="Y37" s="34" t="s">
        <v>41</v>
      </c>
      <c r="Z37" s="34" t="s">
        <v>47</v>
      </c>
      <c r="AA37" s="34" t="s">
        <v>17</v>
      </c>
      <c r="AB37" s="35" t="s">
        <v>18</v>
      </c>
      <c r="AC37" s="34" t="s">
        <v>38</v>
      </c>
      <c r="AD37" s="36" t="s">
        <v>45</v>
      </c>
      <c r="AE37" s="34" t="s">
        <v>39</v>
      </c>
      <c r="AF37" s="34" t="s">
        <v>40</v>
      </c>
      <c r="AG37" s="104" t="s">
        <v>205</v>
      </c>
      <c r="AH37" s="104" t="s">
        <v>206</v>
      </c>
      <c r="AI37" s="104" t="s">
        <v>249</v>
      </c>
      <c r="AJ37" s="104" t="s">
        <v>246</v>
      </c>
      <c r="AK37" s="112" t="s">
        <v>217</v>
      </c>
    </row>
    <row r="38" spans="1:37">
      <c r="A38" s="12">
        <v>1</v>
      </c>
      <c r="B38" s="37" t="s">
        <v>63</v>
      </c>
      <c r="C38" s="14" t="s">
        <v>92</v>
      </c>
      <c r="D38" s="15" t="s">
        <v>93</v>
      </c>
      <c r="E38" s="15">
        <v>100</v>
      </c>
      <c r="F38" s="96" t="s">
        <v>182</v>
      </c>
      <c r="G38" s="15" t="s">
        <v>58</v>
      </c>
      <c r="H38" s="15" t="s">
        <v>54</v>
      </c>
      <c r="I38" s="15" t="s">
        <v>94</v>
      </c>
      <c r="J38" s="25">
        <v>5000000</v>
      </c>
      <c r="K38" s="75">
        <v>0.75</v>
      </c>
      <c r="L38" s="76">
        <v>40999</v>
      </c>
      <c r="M38" s="76">
        <v>41090</v>
      </c>
      <c r="N38" s="77">
        <v>0</v>
      </c>
      <c r="O38" s="21"/>
      <c r="P38" s="77">
        <v>0</v>
      </c>
      <c r="Q38" s="21"/>
      <c r="R38" s="22">
        <v>400000</v>
      </c>
      <c r="S38" s="30" t="s">
        <v>95</v>
      </c>
      <c r="T38" s="25">
        <v>2500000</v>
      </c>
      <c r="U38" s="22">
        <v>200000</v>
      </c>
      <c r="V38" s="26">
        <f>R38/U38</f>
        <v>2</v>
      </c>
      <c r="W38" s="15">
        <v>2027</v>
      </c>
      <c r="X38" s="21" t="s">
        <v>32</v>
      </c>
      <c r="Y38" s="20" t="s">
        <v>43</v>
      </c>
      <c r="Z38" s="21" t="s">
        <v>61</v>
      </c>
      <c r="AA38" s="22">
        <v>0</v>
      </c>
      <c r="AB38" s="21">
        <v>40789</v>
      </c>
      <c r="AC38" s="22">
        <v>0</v>
      </c>
      <c r="AD38" s="116">
        <v>1E-4</v>
      </c>
      <c r="AE38" s="22">
        <v>0</v>
      </c>
      <c r="AF38" s="21" t="s">
        <v>34</v>
      </c>
      <c r="AG38" s="109">
        <v>0</v>
      </c>
      <c r="AH38" s="110">
        <v>0</v>
      </c>
      <c r="AI38" s="110"/>
      <c r="AJ38" s="109"/>
      <c r="AK38" s="79"/>
    </row>
    <row r="39" spans="1:37">
      <c r="A39" s="12">
        <f t="shared" ref="A39:A47" si="2">A38+1</f>
        <v>2</v>
      </c>
      <c r="B39" s="37"/>
      <c r="C39" s="14"/>
      <c r="D39" s="15"/>
      <c r="E39" s="15"/>
      <c r="F39" s="96" t="s">
        <v>182</v>
      </c>
      <c r="G39" s="15"/>
      <c r="H39" s="15"/>
      <c r="I39" s="15"/>
      <c r="J39" s="25"/>
      <c r="K39" s="75"/>
      <c r="L39" s="15"/>
      <c r="M39" s="15"/>
      <c r="N39" s="77">
        <v>0</v>
      </c>
      <c r="O39" s="21"/>
      <c r="P39" s="77">
        <v>0</v>
      </c>
      <c r="Q39" s="21"/>
      <c r="R39" s="22"/>
      <c r="S39" s="30"/>
      <c r="T39" s="25"/>
      <c r="U39" s="22"/>
      <c r="V39" s="26"/>
      <c r="W39" s="15"/>
      <c r="X39" s="21"/>
      <c r="Y39" s="20"/>
      <c r="Z39" s="21"/>
      <c r="AA39" s="22"/>
      <c r="AB39" s="21"/>
      <c r="AC39" s="22"/>
      <c r="AD39" s="116"/>
      <c r="AE39" s="22"/>
      <c r="AF39" s="21"/>
      <c r="AG39" s="109"/>
      <c r="AH39" s="110"/>
      <c r="AI39" s="110"/>
      <c r="AJ39" s="109"/>
      <c r="AK39" s="79"/>
    </row>
    <row r="40" spans="1:37">
      <c r="A40" s="12">
        <f t="shared" si="2"/>
        <v>3</v>
      </c>
      <c r="B40" s="37"/>
      <c r="C40" s="14"/>
      <c r="D40" s="15"/>
      <c r="E40" s="15"/>
      <c r="F40" s="96" t="s">
        <v>182</v>
      </c>
      <c r="G40" s="15"/>
      <c r="H40" s="15"/>
      <c r="I40" s="15"/>
      <c r="J40" s="25"/>
      <c r="K40" s="75"/>
      <c r="L40" s="15"/>
      <c r="M40" s="15"/>
      <c r="N40" s="77">
        <v>0</v>
      </c>
      <c r="O40" s="21"/>
      <c r="P40" s="77">
        <v>0</v>
      </c>
      <c r="Q40" s="21"/>
      <c r="R40" s="22"/>
      <c r="S40" s="30"/>
      <c r="T40" s="25"/>
      <c r="U40" s="22"/>
      <c r="V40" s="26"/>
      <c r="W40" s="15"/>
      <c r="X40" s="21"/>
      <c r="Y40" s="20"/>
      <c r="Z40" s="21"/>
      <c r="AA40" s="22"/>
      <c r="AB40" s="21"/>
      <c r="AC40" s="22"/>
      <c r="AD40" s="116"/>
      <c r="AE40" s="22"/>
      <c r="AF40" s="21"/>
      <c r="AG40" s="109"/>
      <c r="AH40" s="110"/>
      <c r="AI40" s="110"/>
      <c r="AJ40" s="109"/>
      <c r="AK40" s="79"/>
    </row>
    <row r="41" spans="1:37">
      <c r="A41" s="12">
        <f t="shared" si="2"/>
        <v>4</v>
      </c>
      <c r="B41" s="37"/>
      <c r="C41" s="14"/>
      <c r="D41" s="15"/>
      <c r="E41" s="15"/>
      <c r="F41" s="96" t="s">
        <v>182</v>
      </c>
      <c r="G41" s="15"/>
      <c r="H41" s="15"/>
      <c r="I41" s="15"/>
      <c r="J41" s="25"/>
      <c r="K41" s="75"/>
      <c r="L41" s="15"/>
      <c r="M41" s="15"/>
      <c r="N41" s="77">
        <v>0</v>
      </c>
      <c r="O41" s="21"/>
      <c r="P41" s="77">
        <v>0</v>
      </c>
      <c r="Q41" s="21"/>
      <c r="R41" s="22"/>
      <c r="S41" s="30"/>
      <c r="T41" s="25"/>
      <c r="U41" s="22"/>
      <c r="V41" s="26"/>
      <c r="W41" s="15"/>
      <c r="X41" s="21"/>
      <c r="Y41" s="20"/>
      <c r="Z41" s="21"/>
      <c r="AA41" s="22"/>
      <c r="AB41" s="21"/>
      <c r="AC41" s="22"/>
      <c r="AD41" s="116"/>
      <c r="AE41" s="22"/>
      <c r="AF41" s="21"/>
      <c r="AG41" s="109"/>
      <c r="AH41" s="110"/>
      <c r="AI41" s="110"/>
      <c r="AJ41" s="109"/>
      <c r="AK41" s="79"/>
    </row>
    <row r="42" spans="1:37">
      <c r="A42" s="12">
        <f t="shared" si="2"/>
        <v>5</v>
      </c>
      <c r="B42" s="37"/>
      <c r="C42" s="14"/>
      <c r="D42" s="15"/>
      <c r="E42" s="15"/>
      <c r="F42" s="96" t="s">
        <v>182</v>
      </c>
      <c r="G42" s="15"/>
      <c r="H42" s="15"/>
      <c r="I42" s="15"/>
      <c r="J42" s="25"/>
      <c r="K42" s="75"/>
      <c r="L42" s="15"/>
      <c r="M42" s="15"/>
      <c r="N42" s="77">
        <v>0</v>
      </c>
      <c r="O42" s="21"/>
      <c r="P42" s="77">
        <v>0</v>
      </c>
      <c r="Q42" s="21"/>
      <c r="R42" s="22"/>
      <c r="S42" s="30"/>
      <c r="T42" s="25"/>
      <c r="U42" s="22"/>
      <c r="V42" s="26"/>
      <c r="W42" s="15"/>
      <c r="X42" s="21"/>
      <c r="Y42" s="20"/>
      <c r="Z42" s="21"/>
      <c r="AA42" s="22"/>
      <c r="AB42" s="21"/>
      <c r="AC42" s="22"/>
      <c r="AD42" s="116"/>
      <c r="AE42" s="22"/>
      <c r="AF42" s="21"/>
      <c r="AG42" s="109"/>
      <c r="AH42" s="110"/>
      <c r="AI42" s="110"/>
      <c r="AJ42" s="109"/>
      <c r="AK42" s="79"/>
    </row>
    <row r="43" spans="1:37">
      <c r="A43" s="12">
        <f t="shared" si="2"/>
        <v>6</v>
      </c>
      <c r="B43" s="37"/>
      <c r="C43" s="14"/>
      <c r="D43" s="15"/>
      <c r="E43" s="15"/>
      <c r="F43" s="96" t="s">
        <v>182</v>
      </c>
      <c r="G43" s="15"/>
      <c r="H43" s="15"/>
      <c r="I43" s="15"/>
      <c r="J43" s="25"/>
      <c r="K43" s="75"/>
      <c r="L43" s="15"/>
      <c r="M43" s="15"/>
      <c r="N43" s="77">
        <v>0</v>
      </c>
      <c r="O43" s="21"/>
      <c r="P43" s="77">
        <v>0</v>
      </c>
      <c r="Q43" s="21"/>
      <c r="R43" s="22"/>
      <c r="S43" s="30"/>
      <c r="T43" s="25"/>
      <c r="U43" s="22"/>
      <c r="V43" s="26"/>
      <c r="W43" s="15"/>
      <c r="X43" s="21"/>
      <c r="Y43" s="20"/>
      <c r="Z43" s="21"/>
      <c r="AA43" s="22"/>
      <c r="AB43" s="21"/>
      <c r="AC43" s="22"/>
      <c r="AD43" s="116"/>
      <c r="AE43" s="22"/>
      <c r="AF43" s="21"/>
      <c r="AG43" s="109"/>
      <c r="AH43" s="110"/>
      <c r="AI43" s="110"/>
      <c r="AJ43" s="109"/>
      <c r="AK43" s="79"/>
    </row>
    <row r="44" spans="1:37">
      <c r="A44" s="12">
        <f t="shared" si="2"/>
        <v>7</v>
      </c>
      <c r="B44" s="37"/>
      <c r="C44" s="14"/>
      <c r="D44" s="15"/>
      <c r="E44" s="15"/>
      <c r="F44" s="96" t="s">
        <v>182</v>
      </c>
      <c r="G44" s="15"/>
      <c r="H44" s="15"/>
      <c r="I44" s="15"/>
      <c r="J44" s="25"/>
      <c r="K44" s="75"/>
      <c r="L44" s="15"/>
      <c r="M44" s="15"/>
      <c r="N44" s="77">
        <v>0</v>
      </c>
      <c r="O44" s="21"/>
      <c r="P44" s="77">
        <v>0</v>
      </c>
      <c r="Q44" s="21"/>
      <c r="R44" s="22"/>
      <c r="S44" s="30"/>
      <c r="T44" s="25"/>
      <c r="U44" s="22"/>
      <c r="V44" s="26"/>
      <c r="W44" s="15"/>
      <c r="X44" s="21"/>
      <c r="Y44" s="20"/>
      <c r="Z44" s="21"/>
      <c r="AA44" s="22"/>
      <c r="AB44" s="21"/>
      <c r="AC44" s="22"/>
      <c r="AD44" s="116"/>
      <c r="AE44" s="22"/>
      <c r="AF44" s="21"/>
      <c r="AG44" s="109"/>
      <c r="AH44" s="110"/>
      <c r="AI44" s="110"/>
      <c r="AJ44" s="109"/>
      <c r="AK44" s="79"/>
    </row>
    <row r="45" spans="1:37">
      <c r="A45" s="12">
        <f t="shared" si="2"/>
        <v>8</v>
      </c>
      <c r="B45" s="37"/>
      <c r="C45" s="14"/>
      <c r="D45" s="15"/>
      <c r="E45" s="15"/>
      <c r="F45" s="96" t="s">
        <v>182</v>
      </c>
      <c r="G45" s="15"/>
      <c r="H45" s="15"/>
      <c r="I45" s="15"/>
      <c r="J45" s="25"/>
      <c r="K45" s="75"/>
      <c r="L45" s="15"/>
      <c r="M45" s="15"/>
      <c r="N45" s="77">
        <v>0</v>
      </c>
      <c r="O45" s="21"/>
      <c r="P45" s="77">
        <v>0</v>
      </c>
      <c r="Q45" s="21"/>
      <c r="R45" s="22"/>
      <c r="S45" s="30"/>
      <c r="T45" s="25"/>
      <c r="U45" s="22"/>
      <c r="V45" s="26"/>
      <c r="W45" s="15"/>
      <c r="X45" s="21"/>
      <c r="Y45" s="20"/>
      <c r="Z45" s="21"/>
      <c r="AA45" s="22"/>
      <c r="AB45" s="21"/>
      <c r="AC45" s="22"/>
      <c r="AD45" s="116"/>
      <c r="AE45" s="22"/>
      <c r="AF45" s="21"/>
      <c r="AG45" s="109"/>
      <c r="AH45" s="110"/>
      <c r="AI45" s="110"/>
      <c r="AJ45" s="109"/>
      <c r="AK45" s="79"/>
    </row>
    <row r="46" spans="1:37">
      <c r="A46" s="12">
        <f t="shared" si="2"/>
        <v>9</v>
      </c>
      <c r="B46" s="37"/>
      <c r="C46" s="14"/>
      <c r="D46" s="15"/>
      <c r="E46" s="15"/>
      <c r="F46" s="96" t="s">
        <v>182</v>
      </c>
      <c r="G46" s="15"/>
      <c r="H46" s="15"/>
      <c r="I46" s="15"/>
      <c r="J46" s="25"/>
      <c r="K46" s="75"/>
      <c r="L46" s="15"/>
      <c r="M46" s="15"/>
      <c r="N46" s="77">
        <v>0</v>
      </c>
      <c r="O46" s="21"/>
      <c r="P46" s="77">
        <v>0</v>
      </c>
      <c r="Q46" s="21"/>
      <c r="R46" s="22"/>
      <c r="S46" s="30"/>
      <c r="T46" s="25"/>
      <c r="U46" s="22"/>
      <c r="V46" s="26"/>
      <c r="W46" s="15"/>
      <c r="X46" s="21"/>
      <c r="Y46" s="20"/>
      <c r="Z46" s="21"/>
      <c r="AA46" s="22"/>
      <c r="AB46" s="21"/>
      <c r="AC46" s="22"/>
      <c r="AD46" s="116"/>
      <c r="AE46" s="22"/>
      <c r="AF46" s="21"/>
      <c r="AG46" s="109"/>
      <c r="AH46" s="110"/>
      <c r="AI46" s="110"/>
      <c r="AJ46" s="109"/>
      <c r="AK46" s="79"/>
    </row>
    <row r="47" spans="1:37" ht="13" thickBot="1">
      <c r="A47" s="12">
        <f t="shared" si="2"/>
        <v>10</v>
      </c>
      <c r="B47" s="55"/>
      <c r="C47" s="38"/>
      <c r="D47" s="39"/>
      <c r="E47" s="39"/>
      <c r="F47" s="96" t="s">
        <v>182</v>
      </c>
      <c r="G47" s="39"/>
      <c r="H47" s="39"/>
      <c r="I47" s="39"/>
      <c r="J47" s="40"/>
      <c r="K47" s="75"/>
      <c r="L47" s="39"/>
      <c r="M47" s="39"/>
      <c r="N47" s="77">
        <v>0</v>
      </c>
      <c r="O47" s="41"/>
      <c r="P47" s="77">
        <v>0</v>
      </c>
      <c r="Q47" s="41"/>
      <c r="R47" s="57"/>
      <c r="S47" s="58"/>
      <c r="T47" s="40"/>
      <c r="U47" s="57"/>
      <c r="V47" s="59"/>
      <c r="W47" s="15"/>
      <c r="X47" s="41"/>
      <c r="Y47" s="60"/>
      <c r="Z47" s="41"/>
      <c r="AA47" s="57"/>
      <c r="AB47" s="41"/>
      <c r="AC47" s="57"/>
      <c r="AD47" s="117"/>
      <c r="AE47" s="57"/>
      <c r="AF47" s="41"/>
      <c r="AG47" s="109"/>
      <c r="AH47" s="110"/>
      <c r="AI47" s="111"/>
      <c r="AJ47" s="119"/>
      <c r="AK47" s="80"/>
    </row>
    <row r="48" spans="1:37" ht="13" thickBot="1">
      <c r="B48" s="63" t="s">
        <v>66</v>
      </c>
      <c r="C48" s="64"/>
      <c r="D48" s="65"/>
      <c r="E48" s="66">
        <f>SUM(E38:E47)</f>
        <v>100</v>
      </c>
      <c r="F48" s="66"/>
      <c r="G48" s="65"/>
      <c r="H48" s="65"/>
      <c r="I48" s="65"/>
      <c r="J48" s="67"/>
      <c r="K48" s="67"/>
      <c r="L48" s="65"/>
      <c r="M48" s="65"/>
      <c r="N48" s="68">
        <f>SUMPRODUCT(E38:E47,N38:N47)/E48</f>
        <v>0</v>
      </c>
      <c r="O48" s="69"/>
      <c r="P48" s="68">
        <f>SUMPRODUCT(E38:E47,P38:P47)/E48</f>
        <v>0</v>
      </c>
      <c r="Q48" s="69"/>
      <c r="R48" s="70">
        <f>SUM(R38:R47)</f>
        <v>400000</v>
      </c>
      <c r="S48" s="69"/>
      <c r="T48" s="70">
        <f>SUM(T38:T47)</f>
        <v>2500000</v>
      </c>
      <c r="U48" s="70">
        <f>SUM(U38:U47)</f>
        <v>200000</v>
      </c>
      <c r="V48" s="72">
        <f>SUMPRODUCT(E38:E47,V38:V47)/E48</f>
        <v>2</v>
      </c>
      <c r="W48" s="69"/>
      <c r="X48" s="69"/>
      <c r="Y48" s="71"/>
      <c r="Z48" s="69"/>
      <c r="AA48" s="70">
        <f>SUM(AA38:AA47)</f>
        <v>0</v>
      </c>
      <c r="AB48" s="69"/>
      <c r="AC48" s="70">
        <f>SUM(AC38:AC47)</f>
        <v>0</v>
      </c>
      <c r="AD48" s="118"/>
      <c r="AE48" s="70">
        <f>SUM(AE38:AE47)</f>
        <v>0</v>
      </c>
      <c r="AF48" s="69"/>
      <c r="AG48" s="105"/>
      <c r="AH48" s="105"/>
      <c r="AI48" s="105"/>
      <c r="AJ48" s="105"/>
      <c r="AK48" s="81"/>
    </row>
    <row r="49" spans="1:37" ht="13" thickBot="1"/>
    <row r="50" spans="1:37" ht="52.5" customHeight="1">
      <c r="B50" s="31" t="s">
        <v>1</v>
      </c>
      <c r="C50" s="32" t="s">
        <v>3</v>
      </c>
      <c r="D50" s="33" t="s">
        <v>4</v>
      </c>
      <c r="E50" s="34" t="s">
        <v>5</v>
      </c>
      <c r="F50" s="34" t="s">
        <v>181</v>
      </c>
      <c r="G50" s="34" t="s">
        <v>11</v>
      </c>
      <c r="H50" s="34" t="s">
        <v>53</v>
      </c>
      <c r="I50" s="34" t="s">
        <v>35</v>
      </c>
      <c r="J50" s="36" t="s">
        <v>52</v>
      </c>
      <c r="K50" s="36" t="s">
        <v>90</v>
      </c>
      <c r="L50" s="34" t="s">
        <v>239</v>
      </c>
      <c r="M50" s="34" t="s">
        <v>220</v>
      </c>
      <c r="N50" s="34" t="s">
        <v>216</v>
      </c>
      <c r="O50" s="35" t="s">
        <v>18</v>
      </c>
      <c r="P50" s="34" t="s">
        <v>19</v>
      </c>
      <c r="Q50" s="35" t="s">
        <v>18</v>
      </c>
      <c r="R50" s="36" t="s">
        <v>101</v>
      </c>
      <c r="S50" s="46" t="s">
        <v>48</v>
      </c>
      <c r="T50" s="34" t="s">
        <v>44</v>
      </c>
      <c r="U50" s="34" t="s">
        <v>15</v>
      </c>
      <c r="V50" s="34" t="s">
        <v>168</v>
      </c>
      <c r="W50" s="34" t="s">
        <v>167</v>
      </c>
      <c r="X50" s="34" t="s">
        <v>49</v>
      </c>
      <c r="Y50" s="34" t="s">
        <v>41</v>
      </c>
      <c r="Z50" s="34" t="s">
        <v>47</v>
      </c>
      <c r="AA50" s="34" t="s">
        <v>17</v>
      </c>
      <c r="AB50" s="95" t="s">
        <v>18</v>
      </c>
      <c r="AC50" s="34" t="s">
        <v>38</v>
      </c>
      <c r="AD50" s="36" t="s">
        <v>45</v>
      </c>
      <c r="AE50" s="34" t="s">
        <v>39</v>
      </c>
      <c r="AF50" s="34" t="s">
        <v>40</v>
      </c>
      <c r="AG50" s="104" t="s">
        <v>205</v>
      </c>
      <c r="AH50" s="104" t="s">
        <v>206</v>
      </c>
      <c r="AI50" s="104" t="s">
        <v>249</v>
      </c>
      <c r="AJ50" s="104" t="s">
        <v>246</v>
      </c>
      <c r="AK50" s="112" t="s">
        <v>217</v>
      </c>
    </row>
    <row r="51" spans="1:37">
      <c r="A51" s="12">
        <v>1</v>
      </c>
      <c r="B51" s="37" t="s">
        <v>96</v>
      </c>
      <c r="C51" s="14" t="s">
        <v>97</v>
      </c>
      <c r="D51" s="15" t="s">
        <v>98</v>
      </c>
      <c r="E51" s="15">
        <v>60</v>
      </c>
      <c r="F51" s="96" t="s">
        <v>182</v>
      </c>
      <c r="G51" s="15" t="s">
        <v>12</v>
      </c>
      <c r="H51" s="15" t="s">
        <v>54</v>
      </c>
      <c r="I51" s="15" t="s">
        <v>99</v>
      </c>
      <c r="J51" s="25">
        <v>9000000</v>
      </c>
      <c r="K51" s="74" t="s">
        <v>61</v>
      </c>
      <c r="L51" s="15" t="s">
        <v>100</v>
      </c>
      <c r="M51" s="92" t="s">
        <v>61</v>
      </c>
      <c r="N51" s="92" t="s">
        <v>61</v>
      </c>
      <c r="O51" s="21"/>
      <c r="P51" s="92" t="s">
        <v>61</v>
      </c>
      <c r="Q51" s="21"/>
      <c r="R51" s="92" t="s">
        <v>61</v>
      </c>
      <c r="S51" s="30"/>
      <c r="T51" s="25"/>
      <c r="U51" s="22"/>
      <c r="V51" s="26"/>
      <c r="W51" s="21"/>
      <c r="X51" s="21"/>
      <c r="Y51" s="20"/>
      <c r="Z51" s="21"/>
      <c r="AA51" s="92" t="s">
        <v>61</v>
      </c>
      <c r="AB51" s="21"/>
      <c r="AC51" s="22"/>
      <c r="AD51" s="116"/>
      <c r="AE51" s="22"/>
      <c r="AF51" s="21"/>
      <c r="AG51" s="92" t="s">
        <v>61</v>
      </c>
      <c r="AH51" s="92" t="s">
        <v>61</v>
      </c>
      <c r="AI51" s="110"/>
      <c r="AJ51" s="109"/>
      <c r="AK51" s="79"/>
    </row>
    <row r="52" spans="1:37">
      <c r="A52" s="12">
        <f t="shared" ref="A52:A60" si="3">A51+1</f>
        <v>2</v>
      </c>
      <c r="B52" s="37"/>
      <c r="C52" s="14"/>
      <c r="D52" s="15"/>
      <c r="E52" s="15"/>
      <c r="F52" s="96" t="s">
        <v>182</v>
      </c>
      <c r="G52" s="15"/>
      <c r="H52" s="15"/>
      <c r="I52" s="15"/>
      <c r="J52" s="25"/>
      <c r="K52" s="74" t="s">
        <v>61</v>
      </c>
      <c r="L52" s="15"/>
      <c r="M52" s="92" t="s">
        <v>61</v>
      </c>
      <c r="N52" s="92" t="s">
        <v>61</v>
      </c>
      <c r="O52" s="21"/>
      <c r="P52" s="92" t="s">
        <v>61</v>
      </c>
      <c r="Q52" s="21"/>
      <c r="R52" s="92" t="s">
        <v>61</v>
      </c>
      <c r="S52" s="30"/>
      <c r="T52" s="25"/>
      <c r="U52" s="22"/>
      <c r="V52" s="26"/>
      <c r="W52" s="21"/>
      <c r="X52" s="21"/>
      <c r="Y52" s="20"/>
      <c r="Z52" s="21"/>
      <c r="AA52" s="92" t="s">
        <v>61</v>
      </c>
      <c r="AB52" s="21"/>
      <c r="AC52" s="22"/>
      <c r="AD52" s="116"/>
      <c r="AE52" s="22"/>
      <c r="AF52" s="21"/>
      <c r="AG52" s="92" t="s">
        <v>61</v>
      </c>
      <c r="AH52" s="92" t="s">
        <v>61</v>
      </c>
      <c r="AI52" s="110"/>
      <c r="AJ52" s="109"/>
      <c r="AK52" s="79"/>
    </row>
    <row r="53" spans="1:37">
      <c r="A53" s="12">
        <f t="shared" si="3"/>
        <v>3</v>
      </c>
      <c r="B53" s="37"/>
      <c r="C53" s="14"/>
      <c r="D53" s="15"/>
      <c r="E53" s="15"/>
      <c r="F53" s="96" t="s">
        <v>182</v>
      </c>
      <c r="G53" s="15"/>
      <c r="H53" s="15"/>
      <c r="I53" s="15"/>
      <c r="J53" s="25"/>
      <c r="K53" s="74" t="s">
        <v>61</v>
      </c>
      <c r="L53" s="15"/>
      <c r="M53" s="92" t="s">
        <v>61</v>
      </c>
      <c r="N53" s="92" t="s">
        <v>61</v>
      </c>
      <c r="O53" s="21"/>
      <c r="P53" s="92" t="s">
        <v>61</v>
      </c>
      <c r="Q53" s="21"/>
      <c r="R53" s="92" t="s">
        <v>61</v>
      </c>
      <c r="S53" s="30"/>
      <c r="T53" s="25"/>
      <c r="U53" s="22"/>
      <c r="V53" s="26"/>
      <c r="W53" s="21"/>
      <c r="X53" s="21"/>
      <c r="Y53" s="20"/>
      <c r="Z53" s="21"/>
      <c r="AA53" s="92" t="s">
        <v>61</v>
      </c>
      <c r="AB53" s="21"/>
      <c r="AC53" s="22"/>
      <c r="AD53" s="116"/>
      <c r="AE53" s="22"/>
      <c r="AF53" s="21"/>
      <c r="AG53" s="92" t="s">
        <v>61</v>
      </c>
      <c r="AH53" s="92" t="s">
        <v>61</v>
      </c>
      <c r="AI53" s="110"/>
      <c r="AJ53" s="109"/>
      <c r="AK53" s="79"/>
    </row>
    <row r="54" spans="1:37">
      <c r="A54" s="12">
        <f t="shared" si="3"/>
        <v>4</v>
      </c>
      <c r="B54" s="37"/>
      <c r="C54" s="14"/>
      <c r="D54" s="15"/>
      <c r="E54" s="15"/>
      <c r="F54" s="96" t="s">
        <v>182</v>
      </c>
      <c r="G54" s="15"/>
      <c r="H54" s="15"/>
      <c r="I54" s="15"/>
      <c r="J54" s="25"/>
      <c r="K54" s="74" t="s">
        <v>61</v>
      </c>
      <c r="L54" s="15"/>
      <c r="M54" s="92" t="s">
        <v>61</v>
      </c>
      <c r="N54" s="92" t="s">
        <v>61</v>
      </c>
      <c r="O54" s="21"/>
      <c r="P54" s="92" t="s">
        <v>61</v>
      </c>
      <c r="Q54" s="21"/>
      <c r="R54" s="92" t="s">
        <v>61</v>
      </c>
      <c r="S54" s="30"/>
      <c r="T54" s="25"/>
      <c r="U54" s="22"/>
      <c r="V54" s="26"/>
      <c r="W54" s="21"/>
      <c r="X54" s="21"/>
      <c r="Y54" s="20"/>
      <c r="Z54" s="21"/>
      <c r="AA54" s="92" t="s">
        <v>61</v>
      </c>
      <c r="AB54" s="21"/>
      <c r="AC54" s="22"/>
      <c r="AD54" s="116"/>
      <c r="AE54" s="22"/>
      <c r="AF54" s="21"/>
      <c r="AG54" s="92" t="s">
        <v>61</v>
      </c>
      <c r="AH54" s="92" t="s">
        <v>61</v>
      </c>
      <c r="AI54" s="110"/>
      <c r="AJ54" s="109"/>
      <c r="AK54" s="79"/>
    </row>
    <row r="55" spans="1:37">
      <c r="A55" s="12">
        <f t="shared" si="3"/>
        <v>5</v>
      </c>
      <c r="B55" s="37"/>
      <c r="C55" s="14"/>
      <c r="D55" s="15"/>
      <c r="E55" s="15"/>
      <c r="F55" s="96" t="s">
        <v>182</v>
      </c>
      <c r="G55" s="15"/>
      <c r="H55" s="15"/>
      <c r="I55" s="15"/>
      <c r="J55" s="25"/>
      <c r="K55" s="74" t="s">
        <v>61</v>
      </c>
      <c r="L55" s="15"/>
      <c r="M55" s="92" t="s">
        <v>61</v>
      </c>
      <c r="N55" s="92" t="s">
        <v>61</v>
      </c>
      <c r="O55" s="21"/>
      <c r="P55" s="92" t="s">
        <v>61</v>
      </c>
      <c r="Q55" s="21"/>
      <c r="R55" s="92" t="s">
        <v>61</v>
      </c>
      <c r="S55" s="30"/>
      <c r="T55" s="25"/>
      <c r="U55" s="22"/>
      <c r="V55" s="26"/>
      <c r="W55" s="21"/>
      <c r="X55" s="21"/>
      <c r="Y55" s="20"/>
      <c r="Z55" s="21"/>
      <c r="AA55" s="92" t="s">
        <v>61</v>
      </c>
      <c r="AB55" s="21"/>
      <c r="AC55" s="22"/>
      <c r="AD55" s="116"/>
      <c r="AE55" s="22"/>
      <c r="AF55" s="21"/>
      <c r="AG55" s="92" t="s">
        <v>61</v>
      </c>
      <c r="AH55" s="92" t="s">
        <v>61</v>
      </c>
      <c r="AI55" s="110"/>
      <c r="AJ55" s="109"/>
      <c r="AK55" s="79"/>
    </row>
    <row r="56" spans="1:37">
      <c r="A56" s="12">
        <f t="shared" si="3"/>
        <v>6</v>
      </c>
      <c r="B56" s="37"/>
      <c r="C56" s="14"/>
      <c r="D56" s="15"/>
      <c r="E56" s="15"/>
      <c r="F56" s="96" t="s">
        <v>182</v>
      </c>
      <c r="G56" s="15"/>
      <c r="H56" s="15"/>
      <c r="I56" s="15"/>
      <c r="J56" s="25"/>
      <c r="K56" s="74" t="s">
        <v>61</v>
      </c>
      <c r="L56" s="15"/>
      <c r="M56" s="92" t="s">
        <v>61</v>
      </c>
      <c r="N56" s="92" t="s">
        <v>61</v>
      </c>
      <c r="O56" s="21"/>
      <c r="P56" s="92" t="s">
        <v>61</v>
      </c>
      <c r="Q56" s="21"/>
      <c r="R56" s="92" t="s">
        <v>61</v>
      </c>
      <c r="S56" s="30"/>
      <c r="T56" s="25"/>
      <c r="U56" s="22"/>
      <c r="V56" s="26"/>
      <c r="W56" s="21"/>
      <c r="X56" s="21"/>
      <c r="Y56" s="20"/>
      <c r="Z56" s="21"/>
      <c r="AA56" s="92" t="s">
        <v>61</v>
      </c>
      <c r="AB56" s="21"/>
      <c r="AC56" s="22"/>
      <c r="AD56" s="116"/>
      <c r="AE56" s="22"/>
      <c r="AF56" s="21"/>
      <c r="AG56" s="92" t="s">
        <v>61</v>
      </c>
      <c r="AH56" s="92" t="s">
        <v>61</v>
      </c>
      <c r="AI56" s="110"/>
      <c r="AJ56" s="109"/>
      <c r="AK56" s="79"/>
    </row>
    <row r="57" spans="1:37">
      <c r="A57" s="12">
        <f t="shared" si="3"/>
        <v>7</v>
      </c>
      <c r="B57" s="37"/>
      <c r="C57" s="14"/>
      <c r="D57" s="15"/>
      <c r="E57" s="15"/>
      <c r="F57" s="96" t="s">
        <v>182</v>
      </c>
      <c r="G57" s="15"/>
      <c r="H57" s="15"/>
      <c r="I57" s="15"/>
      <c r="J57" s="25"/>
      <c r="K57" s="74" t="s">
        <v>61</v>
      </c>
      <c r="L57" s="15"/>
      <c r="M57" s="92" t="s">
        <v>61</v>
      </c>
      <c r="N57" s="92" t="s">
        <v>61</v>
      </c>
      <c r="O57" s="21"/>
      <c r="P57" s="92" t="s">
        <v>61</v>
      </c>
      <c r="Q57" s="21"/>
      <c r="R57" s="92" t="s">
        <v>61</v>
      </c>
      <c r="S57" s="30"/>
      <c r="T57" s="25"/>
      <c r="U57" s="22"/>
      <c r="V57" s="26"/>
      <c r="W57" s="21"/>
      <c r="X57" s="21"/>
      <c r="Y57" s="20"/>
      <c r="Z57" s="21"/>
      <c r="AA57" s="92" t="s">
        <v>61</v>
      </c>
      <c r="AB57" s="21"/>
      <c r="AC57" s="22"/>
      <c r="AD57" s="116"/>
      <c r="AE57" s="22"/>
      <c r="AF57" s="21"/>
      <c r="AG57" s="92" t="s">
        <v>61</v>
      </c>
      <c r="AH57" s="92" t="s">
        <v>61</v>
      </c>
      <c r="AI57" s="110"/>
      <c r="AJ57" s="109"/>
      <c r="AK57" s="79"/>
    </row>
    <row r="58" spans="1:37">
      <c r="A58" s="12">
        <f t="shared" si="3"/>
        <v>8</v>
      </c>
      <c r="B58" s="37"/>
      <c r="C58" s="14"/>
      <c r="D58" s="15"/>
      <c r="E58" s="15"/>
      <c r="F58" s="96" t="s">
        <v>182</v>
      </c>
      <c r="G58" s="15"/>
      <c r="H58" s="15"/>
      <c r="I58" s="15"/>
      <c r="J58" s="25"/>
      <c r="K58" s="74" t="s">
        <v>61</v>
      </c>
      <c r="L58" s="15"/>
      <c r="M58" s="92" t="s">
        <v>61</v>
      </c>
      <c r="N58" s="92" t="s">
        <v>61</v>
      </c>
      <c r="O58" s="21"/>
      <c r="P58" s="92" t="s">
        <v>61</v>
      </c>
      <c r="Q58" s="21"/>
      <c r="R58" s="92" t="s">
        <v>61</v>
      </c>
      <c r="S58" s="30"/>
      <c r="T58" s="25"/>
      <c r="U58" s="22"/>
      <c r="V58" s="26"/>
      <c r="W58" s="21"/>
      <c r="X58" s="21"/>
      <c r="Y58" s="20"/>
      <c r="Z58" s="21"/>
      <c r="AA58" s="92" t="s">
        <v>61</v>
      </c>
      <c r="AB58" s="21"/>
      <c r="AC58" s="22"/>
      <c r="AD58" s="116"/>
      <c r="AE58" s="22"/>
      <c r="AF58" s="21"/>
      <c r="AG58" s="92" t="s">
        <v>61</v>
      </c>
      <c r="AH58" s="92" t="s">
        <v>61</v>
      </c>
      <c r="AI58" s="110"/>
      <c r="AJ58" s="109"/>
      <c r="AK58" s="79"/>
    </row>
    <row r="59" spans="1:37">
      <c r="A59" s="12">
        <f t="shared" si="3"/>
        <v>9</v>
      </c>
      <c r="B59" s="37"/>
      <c r="C59" s="14"/>
      <c r="D59" s="15"/>
      <c r="E59" s="15"/>
      <c r="F59" s="96" t="s">
        <v>182</v>
      </c>
      <c r="G59" s="15"/>
      <c r="H59" s="15"/>
      <c r="I59" s="15"/>
      <c r="J59" s="25"/>
      <c r="K59" s="74" t="s">
        <v>61</v>
      </c>
      <c r="L59" s="15"/>
      <c r="M59" s="92" t="s">
        <v>61</v>
      </c>
      <c r="N59" s="92" t="s">
        <v>61</v>
      </c>
      <c r="O59" s="21"/>
      <c r="P59" s="92" t="s">
        <v>61</v>
      </c>
      <c r="Q59" s="21"/>
      <c r="R59" s="92" t="s">
        <v>61</v>
      </c>
      <c r="S59" s="30"/>
      <c r="T59" s="25"/>
      <c r="U59" s="22"/>
      <c r="V59" s="26"/>
      <c r="W59" s="21"/>
      <c r="X59" s="21"/>
      <c r="Y59" s="20"/>
      <c r="Z59" s="21"/>
      <c r="AA59" s="92" t="s">
        <v>61</v>
      </c>
      <c r="AB59" s="21"/>
      <c r="AC59" s="22"/>
      <c r="AD59" s="116"/>
      <c r="AE59" s="22"/>
      <c r="AF59" s="21"/>
      <c r="AG59" s="92" t="s">
        <v>61</v>
      </c>
      <c r="AH59" s="92" t="s">
        <v>61</v>
      </c>
      <c r="AI59" s="110"/>
      <c r="AJ59" s="109"/>
      <c r="AK59" s="79"/>
    </row>
    <row r="60" spans="1:37" ht="13" thickBot="1">
      <c r="A60" s="12">
        <f t="shared" si="3"/>
        <v>10</v>
      </c>
      <c r="B60" s="55"/>
      <c r="C60" s="38"/>
      <c r="D60" s="39"/>
      <c r="E60" s="39"/>
      <c r="F60" s="96" t="s">
        <v>182</v>
      </c>
      <c r="G60" s="39"/>
      <c r="H60" s="39"/>
      <c r="I60" s="39"/>
      <c r="J60" s="40"/>
      <c r="K60" s="74" t="s">
        <v>61</v>
      </c>
      <c r="L60" s="39"/>
      <c r="M60" s="92" t="s">
        <v>61</v>
      </c>
      <c r="N60" s="92" t="s">
        <v>61</v>
      </c>
      <c r="O60" s="41"/>
      <c r="P60" s="92" t="s">
        <v>61</v>
      </c>
      <c r="Q60" s="41"/>
      <c r="R60" s="92" t="s">
        <v>61</v>
      </c>
      <c r="S60" s="58"/>
      <c r="T60" s="40"/>
      <c r="U60" s="57"/>
      <c r="V60" s="59"/>
      <c r="W60" s="41"/>
      <c r="X60" s="41"/>
      <c r="Y60" s="60"/>
      <c r="Z60" s="41"/>
      <c r="AA60" s="92" t="s">
        <v>61</v>
      </c>
      <c r="AB60" s="41"/>
      <c r="AC60" s="57"/>
      <c r="AD60" s="117"/>
      <c r="AE60" s="57"/>
      <c r="AF60" s="41"/>
      <c r="AG60" s="92" t="s">
        <v>61</v>
      </c>
      <c r="AH60" s="92" t="s">
        <v>61</v>
      </c>
      <c r="AI60" s="111"/>
      <c r="AJ60" s="119"/>
      <c r="AK60" s="80"/>
    </row>
    <row r="61" spans="1:37" ht="13" thickBot="1">
      <c r="B61" s="63" t="s">
        <v>218</v>
      </c>
      <c r="C61" s="64"/>
      <c r="D61" s="65"/>
      <c r="E61" s="66">
        <f>SUM(E51:E60)</f>
        <v>60</v>
      </c>
      <c r="F61" s="66"/>
      <c r="G61" s="65"/>
      <c r="H61" s="65"/>
      <c r="I61" s="65"/>
      <c r="J61" s="67"/>
      <c r="K61" s="67"/>
      <c r="L61" s="65"/>
      <c r="M61" s="65"/>
      <c r="N61" s="68"/>
      <c r="O61" s="69"/>
      <c r="P61" s="68"/>
      <c r="Q61" s="69"/>
      <c r="R61" s="70"/>
      <c r="S61" s="69"/>
      <c r="T61" s="70">
        <f>SUM(T51:T60)</f>
        <v>0</v>
      </c>
      <c r="U61" s="70">
        <f>SUM(U51:U60)</f>
        <v>0</v>
      </c>
      <c r="V61" s="72">
        <f>SUMPRODUCT(E51:E60,V51:V60)/E61</f>
        <v>0</v>
      </c>
      <c r="W61" s="69"/>
      <c r="X61" s="69"/>
      <c r="Y61" s="71"/>
      <c r="Z61" s="69"/>
      <c r="AA61" s="70"/>
      <c r="AB61" s="69"/>
      <c r="AC61" s="70">
        <f>SUM(AC51:AC60)</f>
        <v>0</v>
      </c>
      <c r="AD61" s="118"/>
      <c r="AE61" s="70">
        <f>SUM(AE51:AE60)</f>
        <v>0</v>
      </c>
      <c r="AF61" s="69"/>
      <c r="AG61" s="105"/>
      <c r="AH61" s="105"/>
      <c r="AI61" s="105"/>
      <c r="AJ61" s="105"/>
      <c r="AK61" s="81"/>
    </row>
    <row r="63" spans="1:37">
      <c r="A63" s="19" t="s">
        <v>221</v>
      </c>
    </row>
    <row r="65" spans="1:2">
      <c r="A65" s="85" t="s">
        <v>104</v>
      </c>
      <c r="B65" s="86" t="s">
        <v>109</v>
      </c>
    </row>
    <row r="66" spans="1:2">
      <c r="A66" s="85"/>
    </row>
    <row r="67" spans="1:2">
      <c r="A67" s="85" t="s">
        <v>105</v>
      </c>
      <c r="B67" s="86" t="s">
        <v>109</v>
      </c>
    </row>
    <row r="68" spans="1:2">
      <c r="A68" s="85"/>
    </row>
    <row r="69" spans="1:2">
      <c r="A69" s="85" t="s">
        <v>106</v>
      </c>
      <c r="B69" s="86" t="s">
        <v>109</v>
      </c>
    </row>
    <row r="70" spans="1:2">
      <c r="A70" s="85"/>
    </row>
    <row r="71" spans="1:2">
      <c r="A71" s="85" t="s">
        <v>107</v>
      </c>
      <c r="B71" s="86" t="s">
        <v>109</v>
      </c>
    </row>
    <row r="72" spans="1:2">
      <c r="A72" s="85"/>
    </row>
    <row r="73" spans="1:2">
      <c r="A73" s="85" t="s">
        <v>108</v>
      </c>
      <c r="B73" s="86" t="s">
        <v>109</v>
      </c>
    </row>
    <row r="74" spans="1:2">
      <c r="A74" s="85"/>
    </row>
    <row r="75" spans="1:2">
      <c r="B75" s="83"/>
    </row>
    <row r="76" spans="1:2">
      <c r="B76" s="83"/>
    </row>
    <row r="77" spans="1:2">
      <c r="B77" s="83"/>
    </row>
    <row r="78" spans="1:2">
      <c r="B78" s="83"/>
    </row>
    <row r="79" spans="1:2">
      <c r="B79" s="83"/>
    </row>
    <row r="80" spans="1:2">
      <c r="B80" s="83"/>
    </row>
    <row r="81" spans="2:2">
      <c r="B81" s="83"/>
    </row>
    <row r="82" spans="2:2">
      <c r="B82" s="83"/>
    </row>
    <row r="83" spans="2:2">
      <c r="B83" s="83"/>
    </row>
    <row r="84" spans="2:2">
      <c r="B84" s="83"/>
    </row>
  </sheetData>
  <mergeCells count="3">
    <mergeCell ref="I3:M3"/>
    <mergeCell ref="I5:M5"/>
    <mergeCell ref="I7:M7"/>
  </mergeCells>
  <dataValidations count="3">
    <dataValidation type="list" allowBlank="1" showInputMessage="1" showErrorMessage="1" sqref="AG22:AJ23 AG35:AJ35 AG48:AJ48 AF12:AF23 AF25:AF35 AF38:AF48 AF51:AF61 AG61:AJ61">
      <formula1>"Audit, Non-Audit"</formula1>
    </dataValidation>
    <dataValidation type="list" allowBlank="1" showInputMessage="1" showErrorMessage="1" sqref="X25:X35 X51:X61 X12:X23 X38:X48">
      <formula1>"Yes,No"</formula1>
    </dataValidation>
    <dataValidation type="list" allowBlank="1" showInputMessage="1" showErrorMessage="1" sqref="Y12:Y21 Y25:Y34 Y38:Y47 Y51:Y60">
      <formula1>"Fixed,Variable,Fixed-Hedge,Not Applicable,Not Available"</formula1>
    </dataValidation>
  </dataValidations>
  <pageMargins left="0.25" right="0.25" top="0.5" bottom="0.75" header="0.3" footer="0.3"/>
  <pageSetup paperSize="5" scale="45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4"/>
  <sheetViews>
    <sheetView workbookViewId="0">
      <selection activeCell="O7" sqref="O7"/>
    </sheetView>
  </sheetViews>
  <sheetFormatPr baseColWidth="10" defaultColWidth="8.83203125" defaultRowHeight="12" x14ac:dyDescent="0"/>
  <cols>
    <col min="1" max="1" width="4.33203125" style="12" customWidth="1"/>
    <col min="2" max="2" width="20.6640625" customWidth="1"/>
    <col min="3" max="3" width="14.6640625" customWidth="1"/>
    <col min="4" max="4" width="5.6640625" style="12" customWidth="1"/>
    <col min="5" max="5" width="6.33203125" customWidth="1"/>
    <col min="6" max="6" width="8.33203125" customWidth="1"/>
    <col min="7" max="7" width="8.83203125" style="12"/>
    <col min="8" max="8" width="12.83203125" style="12" customWidth="1"/>
    <col min="9" max="9" width="11.83203125" style="12" customWidth="1"/>
    <col min="10" max="11" width="12.1640625" style="29" customWidth="1"/>
    <col min="12" max="12" width="10" customWidth="1"/>
    <col min="13" max="13" width="10.33203125" customWidth="1"/>
    <col min="14" max="14" width="11.33203125" customWidth="1"/>
    <col min="15" max="15" width="8.5" style="12" customWidth="1"/>
    <col min="16" max="16" width="9.5" customWidth="1"/>
    <col min="17" max="17" width="7.83203125" style="12" customWidth="1"/>
    <col min="18" max="18" width="11.33203125" style="12" customWidth="1"/>
    <col min="19" max="19" width="17.5" style="29" customWidth="1"/>
    <col min="20" max="20" width="11.5" style="12" customWidth="1"/>
    <col min="21" max="21" width="11.5" customWidth="1"/>
    <col min="22" max="22" width="7.5" style="12" customWidth="1"/>
    <col min="23" max="23" width="10.33203125" style="12" customWidth="1"/>
    <col min="24" max="24" width="10" style="12" customWidth="1"/>
    <col min="25" max="25" width="12.5" style="12" customWidth="1"/>
    <col min="26" max="26" width="10.6640625" style="12" customWidth="1"/>
    <col min="27" max="27" width="10.5" customWidth="1"/>
    <col min="28" max="28" width="9.1640625" style="12" customWidth="1"/>
    <col min="29" max="29" width="11.5" style="12" customWidth="1"/>
    <col min="30" max="30" width="9.5" style="29" customWidth="1"/>
    <col min="31" max="31" width="11.6640625" style="12" customWidth="1"/>
    <col min="32" max="32" width="9.6640625" customWidth="1"/>
    <col min="33" max="33" width="11.5" customWidth="1"/>
    <col min="34" max="35" width="11.83203125" customWidth="1"/>
    <col min="36" max="36" width="15.1640625" customWidth="1"/>
    <col min="37" max="37" width="5.5" style="12" customWidth="1"/>
  </cols>
  <sheetData>
    <row r="1" spans="1:37" s="1" customFormat="1" ht="17">
      <c r="A1" s="11"/>
      <c r="B1" s="2" t="s">
        <v>0</v>
      </c>
      <c r="F1" s="11"/>
      <c r="G1" s="11"/>
      <c r="I1" s="11"/>
      <c r="J1" s="3"/>
      <c r="L1" s="27"/>
      <c r="P1" s="11"/>
      <c r="R1" s="11"/>
      <c r="S1" s="11"/>
      <c r="T1" s="11"/>
      <c r="U1" s="11"/>
      <c r="W1" s="11"/>
      <c r="X1" s="11"/>
      <c r="Y1" s="11"/>
      <c r="Z1" s="11"/>
      <c r="AA1" s="11"/>
      <c r="AC1" s="11"/>
      <c r="AD1" s="113"/>
      <c r="AE1" s="3"/>
      <c r="AF1" s="11"/>
      <c r="AG1" s="11"/>
      <c r="AH1" s="11"/>
      <c r="AI1" s="11"/>
      <c r="AJ1" s="11"/>
      <c r="AK1" s="11"/>
    </row>
    <row r="2" spans="1:37" s="1" customFormat="1" ht="12.75" customHeight="1">
      <c r="A2" s="11"/>
      <c r="D2" s="2"/>
      <c r="F2" s="11"/>
      <c r="G2" s="11"/>
      <c r="I2" s="11"/>
      <c r="J2" s="11"/>
      <c r="K2" s="11"/>
      <c r="L2" s="27"/>
      <c r="P2" s="11"/>
      <c r="R2" s="11"/>
      <c r="S2" s="11"/>
      <c r="T2" s="11"/>
      <c r="U2" s="11"/>
      <c r="W2" s="11"/>
      <c r="X2" s="11"/>
      <c r="Y2" s="11"/>
      <c r="Z2" s="11"/>
      <c r="AA2" s="11"/>
      <c r="AC2" s="11"/>
      <c r="AD2" s="27"/>
      <c r="AE2" s="11"/>
      <c r="AF2" s="11"/>
      <c r="AG2" s="11"/>
      <c r="AH2" s="11"/>
      <c r="AI2" s="11"/>
      <c r="AJ2" s="11"/>
      <c r="AK2" s="11"/>
    </row>
    <row r="3" spans="1:37" s="4" customFormat="1" ht="12.75" customHeight="1">
      <c r="A3" s="5"/>
      <c r="D3" s="1" t="s">
        <v>2</v>
      </c>
      <c r="H3" s="24" t="s">
        <v>20</v>
      </c>
      <c r="I3" s="9"/>
      <c r="J3" s="44"/>
      <c r="K3" s="44"/>
      <c r="L3" s="44"/>
      <c r="M3" s="10"/>
      <c r="O3" s="42"/>
      <c r="P3" s="42"/>
      <c r="Q3" s="42"/>
      <c r="R3" s="42"/>
      <c r="S3" s="42"/>
      <c r="T3" s="42"/>
      <c r="U3" s="42"/>
      <c r="V3" s="42"/>
      <c r="W3" s="5"/>
      <c r="X3" s="5"/>
      <c r="Y3" s="5"/>
      <c r="Z3" s="5"/>
      <c r="AA3" s="5"/>
      <c r="AC3" s="5"/>
      <c r="AD3" s="114"/>
      <c r="AE3" s="5"/>
      <c r="AF3" s="5"/>
      <c r="AG3" s="5"/>
      <c r="AH3" s="5"/>
      <c r="AI3" s="5"/>
      <c r="AJ3" s="5"/>
      <c r="AK3" s="5"/>
    </row>
    <row r="4" spans="1:37" s="4" customFormat="1" ht="12.75" customHeight="1">
      <c r="A4" s="5"/>
      <c r="D4" s="1"/>
      <c r="H4" s="24"/>
      <c r="I4" s="44"/>
      <c r="J4" s="44"/>
      <c r="K4" s="44"/>
      <c r="L4" s="44"/>
      <c r="M4" s="44"/>
      <c r="O4" s="42"/>
      <c r="P4" s="42"/>
      <c r="Q4" s="42"/>
      <c r="R4" s="42"/>
      <c r="S4" s="42"/>
      <c r="T4" s="42"/>
      <c r="U4" s="42"/>
      <c r="V4" s="42"/>
      <c r="W4" s="5"/>
      <c r="X4" s="5"/>
      <c r="Y4" s="5"/>
      <c r="Z4" s="5"/>
      <c r="AA4" s="5"/>
      <c r="AC4" s="5"/>
      <c r="AD4" s="114"/>
      <c r="AE4" s="5"/>
      <c r="AF4" s="5"/>
      <c r="AG4" s="5"/>
      <c r="AH4" s="5"/>
      <c r="AI4" s="5"/>
      <c r="AJ4" s="5"/>
      <c r="AK4" s="5"/>
    </row>
    <row r="5" spans="1:37" s="4" customFormat="1" ht="12.75" customHeight="1">
      <c r="A5" s="5"/>
      <c r="D5" s="1" t="s">
        <v>57</v>
      </c>
      <c r="H5" s="24" t="s">
        <v>21</v>
      </c>
      <c r="I5" s="9"/>
      <c r="J5" s="44"/>
      <c r="K5" s="44"/>
      <c r="L5" s="44"/>
      <c r="M5" s="10"/>
      <c r="O5" s="42"/>
      <c r="P5" s="42"/>
      <c r="Q5" s="42"/>
      <c r="R5" s="42"/>
      <c r="S5" s="42"/>
      <c r="T5" s="42"/>
      <c r="U5" s="42"/>
      <c r="V5" s="42"/>
      <c r="W5" s="5"/>
      <c r="X5" s="5"/>
      <c r="Y5" s="5"/>
      <c r="Z5" s="5"/>
      <c r="AA5" s="5"/>
      <c r="AC5" s="5"/>
      <c r="AD5" s="114"/>
      <c r="AE5" s="5"/>
      <c r="AF5" s="5"/>
      <c r="AG5" s="5"/>
      <c r="AH5" s="5"/>
      <c r="AI5" s="5"/>
      <c r="AJ5" s="5"/>
      <c r="AK5" s="5"/>
    </row>
    <row r="6" spans="1:37" s="7" customFormat="1" ht="12.75" customHeight="1">
      <c r="A6" s="24"/>
      <c r="D6" s="8"/>
      <c r="H6" s="24"/>
      <c r="I6" s="6"/>
      <c r="J6" s="6"/>
      <c r="K6" s="6"/>
      <c r="L6" s="6"/>
      <c r="M6" s="6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C6" s="24"/>
      <c r="AD6" s="43"/>
      <c r="AE6" s="24"/>
      <c r="AF6" s="24"/>
      <c r="AG6" s="24"/>
      <c r="AH6" s="24"/>
      <c r="AI6" s="24"/>
      <c r="AJ6" s="24"/>
      <c r="AK6" s="24"/>
    </row>
    <row r="7" spans="1:37" s="4" customFormat="1" ht="12.75" customHeight="1">
      <c r="A7" s="5"/>
      <c r="D7" s="1" t="s">
        <v>65</v>
      </c>
      <c r="H7" s="24" t="s">
        <v>22</v>
      </c>
      <c r="I7" s="9"/>
      <c r="J7" s="44"/>
      <c r="K7" s="44"/>
      <c r="L7" s="44"/>
      <c r="M7" s="10"/>
      <c r="O7" s="3"/>
      <c r="Q7" s="42"/>
      <c r="R7" s="42"/>
      <c r="S7" s="42"/>
      <c r="T7" s="42"/>
      <c r="U7" s="42"/>
      <c r="V7" s="42"/>
      <c r="W7" s="5"/>
      <c r="X7" s="5"/>
      <c r="Y7" s="5"/>
      <c r="Z7" s="5"/>
      <c r="AA7" s="5"/>
      <c r="AC7" s="5"/>
      <c r="AD7" s="114"/>
      <c r="AE7" s="5"/>
      <c r="AF7" s="5"/>
      <c r="AG7" s="5"/>
      <c r="AH7" s="5"/>
      <c r="AI7" s="5"/>
      <c r="AJ7" s="5"/>
      <c r="AK7" s="5"/>
    </row>
    <row r="8" spans="1:37" s="4" customFormat="1" ht="12.75" customHeight="1" thickBot="1">
      <c r="A8" s="5"/>
      <c r="B8" s="1"/>
      <c r="C8" s="23"/>
      <c r="D8" s="23"/>
      <c r="E8" s="23"/>
      <c r="F8" s="23"/>
      <c r="G8" s="23"/>
      <c r="H8" s="23"/>
      <c r="I8" s="23"/>
      <c r="J8" s="73"/>
      <c r="K8" s="73"/>
      <c r="L8" s="23"/>
      <c r="M8" s="23"/>
      <c r="N8" s="23"/>
      <c r="O8" s="17"/>
      <c r="P8" s="23"/>
      <c r="Q8" s="17"/>
      <c r="R8" s="17"/>
      <c r="S8" s="28"/>
      <c r="T8" s="17"/>
      <c r="U8" s="23"/>
      <c r="V8" s="5"/>
      <c r="W8" s="5"/>
      <c r="X8" s="5"/>
      <c r="Y8" s="5"/>
      <c r="Z8" s="5"/>
      <c r="AB8" s="5"/>
      <c r="AC8" s="5"/>
      <c r="AD8" s="114"/>
      <c r="AE8" s="5"/>
      <c r="AK8" s="5"/>
    </row>
    <row r="9" spans="1:37" s="13" customFormat="1" ht="25.5" customHeight="1" thickBot="1">
      <c r="A9" s="84"/>
      <c r="B9" s="87" t="s">
        <v>179</v>
      </c>
      <c r="C9" s="61"/>
      <c r="D9" s="62"/>
      <c r="E9" s="61"/>
      <c r="F9" s="61"/>
      <c r="G9" s="62"/>
      <c r="H9" s="62"/>
      <c r="I9" s="62"/>
      <c r="J9" s="62"/>
      <c r="K9" s="62"/>
      <c r="L9" s="61"/>
      <c r="M9" s="61"/>
      <c r="N9" s="61"/>
      <c r="O9" s="62"/>
      <c r="P9" s="61"/>
      <c r="Q9" s="62"/>
      <c r="R9" s="62"/>
      <c r="S9" s="62"/>
      <c r="T9" s="62"/>
      <c r="U9" s="61"/>
      <c r="V9" s="62"/>
      <c r="W9" s="62"/>
      <c r="X9" s="62"/>
      <c r="Y9" s="62"/>
      <c r="Z9" s="62"/>
      <c r="AA9" s="61"/>
      <c r="AB9" s="62"/>
      <c r="AC9" s="62"/>
      <c r="AD9" s="115"/>
      <c r="AE9" s="62"/>
      <c r="AF9" s="61"/>
      <c r="AG9" s="61"/>
      <c r="AH9" s="61"/>
      <c r="AI9" s="61"/>
      <c r="AJ9" s="61"/>
      <c r="AK9" s="78"/>
    </row>
    <row r="10" spans="1:37" s="12" customFormat="1" ht="13" thickBot="1">
      <c r="B10" s="12" t="s">
        <v>23</v>
      </c>
      <c r="C10" s="12" t="s">
        <v>24</v>
      </c>
      <c r="D10" s="12" t="s">
        <v>25</v>
      </c>
      <c r="E10" s="12" t="s">
        <v>26</v>
      </c>
      <c r="F10" s="12" t="s">
        <v>27</v>
      </c>
      <c r="G10" s="12" t="s">
        <v>28</v>
      </c>
      <c r="H10" s="12" t="s">
        <v>29</v>
      </c>
      <c r="I10" s="29" t="s">
        <v>30</v>
      </c>
      <c r="J10" s="12" t="s">
        <v>31</v>
      </c>
      <c r="K10" s="12" t="s">
        <v>37</v>
      </c>
      <c r="L10" s="12" t="s">
        <v>67</v>
      </c>
      <c r="M10" s="12" t="s">
        <v>68</v>
      </c>
      <c r="N10" s="12" t="s">
        <v>69</v>
      </c>
      <c r="O10" s="12" t="s">
        <v>70</v>
      </c>
      <c r="P10" s="29" t="s">
        <v>71</v>
      </c>
      <c r="Q10" s="12" t="s">
        <v>72</v>
      </c>
      <c r="R10" s="12" t="s">
        <v>73</v>
      </c>
      <c r="S10" s="12" t="s">
        <v>74</v>
      </c>
      <c r="T10" s="12" t="s">
        <v>75</v>
      </c>
      <c r="U10" s="12" t="s">
        <v>76</v>
      </c>
      <c r="V10" s="12" t="s">
        <v>77</v>
      </c>
      <c r="W10" s="12" t="s">
        <v>78</v>
      </c>
      <c r="X10" s="12" t="s">
        <v>79</v>
      </c>
      <c r="Y10" s="12" t="s">
        <v>80</v>
      </c>
      <c r="Z10" s="12" t="s">
        <v>81</v>
      </c>
      <c r="AA10" s="12" t="s">
        <v>82</v>
      </c>
      <c r="AB10" s="12" t="s">
        <v>83</v>
      </c>
      <c r="AC10" s="12" t="s">
        <v>84</v>
      </c>
      <c r="AD10" s="29" t="s">
        <v>85</v>
      </c>
      <c r="AE10" s="12" t="s">
        <v>86</v>
      </c>
      <c r="AF10" s="12" t="s">
        <v>87</v>
      </c>
      <c r="AG10" s="12" t="s">
        <v>112</v>
      </c>
      <c r="AH10" s="12" t="s">
        <v>113</v>
      </c>
      <c r="AI10" s="12" t="s">
        <v>114</v>
      </c>
      <c r="AJ10" s="12" t="s">
        <v>115</v>
      </c>
      <c r="AK10" s="12" t="s">
        <v>247</v>
      </c>
    </row>
    <row r="11" spans="1:37" ht="51.75" customHeight="1">
      <c r="B11" s="31" t="s">
        <v>1</v>
      </c>
      <c r="C11" s="32" t="s">
        <v>3</v>
      </c>
      <c r="D11" s="33" t="s">
        <v>4</v>
      </c>
      <c r="E11" s="34" t="s">
        <v>5</v>
      </c>
      <c r="F11" s="34" t="s">
        <v>181</v>
      </c>
      <c r="G11" s="34" t="s">
        <v>11</v>
      </c>
      <c r="H11" s="34" t="s">
        <v>53</v>
      </c>
      <c r="I11" s="34" t="s">
        <v>35</v>
      </c>
      <c r="J11" s="36" t="s">
        <v>52</v>
      </c>
      <c r="K11" s="36" t="s">
        <v>90</v>
      </c>
      <c r="L11" s="34" t="s">
        <v>91</v>
      </c>
      <c r="M11" s="34" t="s">
        <v>212</v>
      </c>
      <c r="N11" s="34" t="s">
        <v>184</v>
      </c>
      <c r="O11" s="35" t="s">
        <v>18</v>
      </c>
      <c r="P11" s="34" t="s">
        <v>19</v>
      </c>
      <c r="Q11" s="35" t="s">
        <v>18</v>
      </c>
      <c r="R11" s="36" t="s">
        <v>102</v>
      </c>
      <c r="S11" s="46" t="s">
        <v>48</v>
      </c>
      <c r="T11" s="34" t="s">
        <v>44</v>
      </c>
      <c r="U11" s="34" t="s">
        <v>15</v>
      </c>
      <c r="V11" s="34" t="s">
        <v>168</v>
      </c>
      <c r="W11" s="34" t="s">
        <v>167</v>
      </c>
      <c r="X11" s="34" t="s">
        <v>49</v>
      </c>
      <c r="Y11" s="34" t="s">
        <v>41</v>
      </c>
      <c r="Z11" s="34" t="s">
        <v>47</v>
      </c>
      <c r="AA11" s="34" t="s">
        <v>17</v>
      </c>
      <c r="AB11" s="35" t="s">
        <v>18</v>
      </c>
      <c r="AC11" s="34" t="s">
        <v>38</v>
      </c>
      <c r="AD11" s="36" t="s">
        <v>45</v>
      </c>
      <c r="AE11" s="34" t="s">
        <v>39</v>
      </c>
      <c r="AF11" s="34" t="s">
        <v>40</v>
      </c>
      <c r="AG11" s="104" t="s">
        <v>205</v>
      </c>
      <c r="AH11" s="104" t="s">
        <v>206</v>
      </c>
      <c r="AI11" s="104" t="s">
        <v>249</v>
      </c>
      <c r="AJ11" s="104" t="s">
        <v>246</v>
      </c>
      <c r="AK11" s="112" t="s">
        <v>217</v>
      </c>
    </row>
    <row r="12" spans="1:37">
      <c r="A12" s="12">
        <v>1</v>
      </c>
      <c r="B12" s="37"/>
      <c r="C12" s="14"/>
      <c r="D12" s="15"/>
      <c r="E12" s="15"/>
      <c r="F12" s="15"/>
      <c r="G12" s="15"/>
      <c r="H12" s="15"/>
      <c r="I12" s="15"/>
      <c r="J12" s="25"/>
      <c r="K12" s="74">
        <v>1</v>
      </c>
      <c r="L12" s="15"/>
      <c r="M12" s="15"/>
      <c r="N12" s="18"/>
      <c r="O12" s="21"/>
      <c r="P12" s="18"/>
      <c r="Q12" s="21"/>
      <c r="R12" s="22"/>
      <c r="S12" s="30"/>
      <c r="T12" s="25"/>
      <c r="U12" s="22"/>
      <c r="V12" s="26" t="e">
        <f>R12/U12</f>
        <v>#DIV/0!</v>
      </c>
      <c r="W12" s="15"/>
      <c r="X12" s="21"/>
      <c r="Y12" s="20"/>
      <c r="Z12" s="21"/>
      <c r="AA12" s="22"/>
      <c r="AB12" s="21"/>
      <c r="AC12" s="22"/>
      <c r="AD12" s="116"/>
      <c r="AE12" s="22"/>
      <c r="AF12" s="21"/>
      <c r="AG12" s="109">
        <v>0</v>
      </c>
      <c r="AH12" s="110">
        <v>0</v>
      </c>
      <c r="AI12" s="110"/>
      <c r="AJ12" s="110"/>
      <c r="AK12" s="106">
        <v>1</v>
      </c>
    </row>
    <row r="13" spans="1:37">
      <c r="A13" s="12">
        <f t="shared" ref="A13:A21" si="0">A12+1</f>
        <v>2</v>
      </c>
      <c r="B13" s="37"/>
      <c r="C13" s="14"/>
      <c r="D13" s="15"/>
      <c r="E13" s="15"/>
      <c r="F13" s="15"/>
      <c r="G13" s="15"/>
      <c r="H13" s="15"/>
      <c r="I13" s="15"/>
      <c r="J13" s="25"/>
      <c r="K13" s="74">
        <v>1</v>
      </c>
      <c r="L13" s="15"/>
      <c r="M13" s="15"/>
      <c r="N13" s="18"/>
      <c r="O13" s="21"/>
      <c r="P13" s="18"/>
      <c r="Q13" s="21"/>
      <c r="R13" s="22"/>
      <c r="S13" s="30"/>
      <c r="T13" s="25"/>
      <c r="U13" s="22"/>
      <c r="V13" s="26" t="e">
        <f>R13/U13</f>
        <v>#DIV/0!</v>
      </c>
      <c r="W13" s="15"/>
      <c r="X13" s="21"/>
      <c r="Y13" s="20"/>
      <c r="Z13" s="21"/>
      <c r="AA13" s="22"/>
      <c r="AB13" s="21"/>
      <c r="AC13" s="22"/>
      <c r="AD13" s="116"/>
      <c r="AE13" s="22"/>
      <c r="AF13" s="21"/>
      <c r="AG13" s="109">
        <v>0</v>
      </c>
      <c r="AH13" s="110">
        <v>0</v>
      </c>
      <c r="AI13" s="110"/>
      <c r="AJ13" s="110"/>
      <c r="AK13" s="106">
        <v>2</v>
      </c>
    </row>
    <row r="14" spans="1:37">
      <c r="A14" s="12">
        <f t="shared" si="0"/>
        <v>3</v>
      </c>
      <c r="B14" s="37"/>
      <c r="C14" s="14"/>
      <c r="D14" s="15"/>
      <c r="E14" s="15"/>
      <c r="F14" s="15"/>
      <c r="G14" s="15"/>
      <c r="H14" s="15"/>
      <c r="I14" s="15"/>
      <c r="J14" s="25"/>
      <c r="K14" s="74">
        <v>1</v>
      </c>
      <c r="L14" s="15"/>
      <c r="M14" s="15"/>
      <c r="N14" s="18"/>
      <c r="O14" s="21"/>
      <c r="P14" s="18"/>
      <c r="Q14" s="21"/>
      <c r="R14" s="22"/>
      <c r="S14" s="30"/>
      <c r="T14" s="25"/>
      <c r="U14" s="22"/>
      <c r="V14" s="26"/>
      <c r="W14" s="15"/>
      <c r="X14" s="21"/>
      <c r="Y14" s="20"/>
      <c r="Z14" s="21"/>
      <c r="AA14" s="22"/>
      <c r="AB14" s="21"/>
      <c r="AC14" s="22"/>
      <c r="AD14" s="116"/>
      <c r="AE14" s="22"/>
      <c r="AF14" s="21"/>
      <c r="AG14" s="109"/>
      <c r="AH14" s="110"/>
      <c r="AI14" s="110"/>
      <c r="AJ14" s="110"/>
      <c r="AK14" s="107"/>
    </row>
    <row r="15" spans="1:37">
      <c r="A15" s="12">
        <f t="shared" si="0"/>
        <v>4</v>
      </c>
      <c r="B15" s="37"/>
      <c r="C15" s="14"/>
      <c r="D15" s="15"/>
      <c r="E15" s="15"/>
      <c r="F15" s="15"/>
      <c r="G15" s="15"/>
      <c r="H15" s="15"/>
      <c r="I15" s="15"/>
      <c r="J15" s="25"/>
      <c r="K15" s="74">
        <v>1</v>
      </c>
      <c r="L15" s="15"/>
      <c r="M15" s="15"/>
      <c r="N15" s="18"/>
      <c r="O15" s="21"/>
      <c r="P15" s="18"/>
      <c r="Q15" s="21"/>
      <c r="R15" s="22"/>
      <c r="S15" s="30"/>
      <c r="T15" s="25"/>
      <c r="U15" s="22"/>
      <c r="V15" s="26"/>
      <c r="W15" s="15"/>
      <c r="X15" s="21"/>
      <c r="Y15" s="20"/>
      <c r="Z15" s="21"/>
      <c r="AA15" s="22"/>
      <c r="AB15" s="21"/>
      <c r="AC15" s="22"/>
      <c r="AD15" s="116"/>
      <c r="AE15" s="22"/>
      <c r="AF15" s="21"/>
      <c r="AG15" s="109"/>
      <c r="AH15" s="110"/>
      <c r="AI15" s="110"/>
      <c r="AJ15" s="110"/>
      <c r="AK15" s="107"/>
    </row>
    <row r="16" spans="1:37">
      <c r="A16" s="12">
        <f t="shared" si="0"/>
        <v>5</v>
      </c>
      <c r="B16" s="37"/>
      <c r="C16" s="14"/>
      <c r="D16" s="15"/>
      <c r="E16" s="15"/>
      <c r="F16" s="15"/>
      <c r="G16" s="15"/>
      <c r="H16" s="15"/>
      <c r="I16" s="15"/>
      <c r="J16" s="25"/>
      <c r="K16" s="74">
        <v>1</v>
      </c>
      <c r="L16" s="15"/>
      <c r="M16" s="15"/>
      <c r="N16" s="18"/>
      <c r="O16" s="21"/>
      <c r="P16" s="18"/>
      <c r="Q16" s="21"/>
      <c r="R16" s="22"/>
      <c r="S16" s="30"/>
      <c r="T16" s="25"/>
      <c r="U16" s="22"/>
      <c r="V16" s="26"/>
      <c r="W16" s="15"/>
      <c r="X16" s="21"/>
      <c r="Y16" s="20"/>
      <c r="Z16" s="21"/>
      <c r="AA16" s="22"/>
      <c r="AB16" s="21"/>
      <c r="AC16" s="22"/>
      <c r="AD16" s="116"/>
      <c r="AE16" s="22"/>
      <c r="AF16" s="21"/>
      <c r="AG16" s="109"/>
      <c r="AH16" s="110"/>
      <c r="AI16" s="110"/>
      <c r="AJ16" s="110"/>
      <c r="AK16" s="107"/>
    </row>
    <row r="17" spans="1:37">
      <c r="A17" s="12">
        <f t="shared" si="0"/>
        <v>6</v>
      </c>
      <c r="B17" s="37"/>
      <c r="C17" s="14"/>
      <c r="D17" s="15"/>
      <c r="E17" s="15"/>
      <c r="F17" s="15"/>
      <c r="G17" s="15"/>
      <c r="H17" s="15"/>
      <c r="I17" s="15"/>
      <c r="J17" s="25"/>
      <c r="K17" s="74">
        <v>1</v>
      </c>
      <c r="L17" s="15"/>
      <c r="M17" s="15"/>
      <c r="N17" s="18"/>
      <c r="O17" s="21"/>
      <c r="P17" s="18"/>
      <c r="Q17" s="21"/>
      <c r="R17" s="22"/>
      <c r="S17" s="30"/>
      <c r="T17" s="25"/>
      <c r="U17" s="22"/>
      <c r="V17" s="26"/>
      <c r="W17" s="15"/>
      <c r="X17" s="21"/>
      <c r="Y17" s="20"/>
      <c r="Z17" s="21"/>
      <c r="AA17" s="22"/>
      <c r="AB17" s="21"/>
      <c r="AC17" s="22"/>
      <c r="AD17" s="116"/>
      <c r="AE17" s="22"/>
      <c r="AF17" s="21"/>
      <c r="AG17" s="109"/>
      <c r="AH17" s="110"/>
      <c r="AI17" s="110"/>
      <c r="AJ17" s="110"/>
      <c r="AK17" s="107"/>
    </row>
    <row r="18" spans="1:37">
      <c r="A18" s="12">
        <f t="shared" si="0"/>
        <v>7</v>
      </c>
      <c r="B18" s="37"/>
      <c r="C18" s="14"/>
      <c r="D18" s="15"/>
      <c r="E18" s="15"/>
      <c r="F18" s="15"/>
      <c r="G18" s="15"/>
      <c r="H18" s="15"/>
      <c r="I18" s="15"/>
      <c r="J18" s="25"/>
      <c r="K18" s="74">
        <v>1</v>
      </c>
      <c r="L18" s="15"/>
      <c r="M18" s="15"/>
      <c r="N18" s="18"/>
      <c r="O18" s="21"/>
      <c r="P18" s="18"/>
      <c r="Q18" s="21"/>
      <c r="R18" s="22"/>
      <c r="S18" s="30"/>
      <c r="T18" s="25"/>
      <c r="U18" s="22"/>
      <c r="V18" s="26"/>
      <c r="W18" s="15"/>
      <c r="X18" s="21"/>
      <c r="Y18" s="20"/>
      <c r="Z18" s="21"/>
      <c r="AA18" s="22"/>
      <c r="AB18" s="21"/>
      <c r="AC18" s="22"/>
      <c r="AD18" s="116"/>
      <c r="AE18" s="22"/>
      <c r="AF18" s="21"/>
      <c r="AG18" s="109"/>
      <c r="AH18" s="110"/>
      <c r="AI18" s="110"/>
      <c r="AJ18" s="110"/>
      <c r="AK18" s="107"/>
    </row>
    <row r="19" spans="1:37">
      <c r="A19" s="12">
        <f t="shared" si="0"/>
        <v>8</v>
      </c>
      <c r="B19" s="37"/>
      <c r="C19" s="14"/>
      <c r="D19" s="15"/>
      <c r="E19" s="15"/>
      <c r="F19" s="15"/>
      <c r="G19" s="15"/>
      <c r="H19" s="15"/>
      <c r="I19" s="15"/>
      <c r="J19" s="25"/>
      <c r="K19" s="74">
        <v>1</v>
      </c>
      <c r="L19" s="15"/>
      <c r="M19" s="15"/>
      <c r="N19" s="18"/>
      <c r="O19" s="21"/>
      <c r="P19" s="18"/>
      <c r="Q19" s="21"/>
      <c r="R19" s="22"/>
      <c r="S19" s="30"/>
      <c r="T19" s="25"/>
      <c r="U19" s="22"/>
      <c r="V19" s="26"/>
      <c r="W19" s="15"/>
      <c r="X19" s="21"/>
      <c r="Y19" s="20"/>
      <c r="Z19" s="21"/>
      <c r="AA19" s="22"/>
      <c r="AB19" s="21"/>
      <c r="AC19" s="22"/>
      <c r="AD19" s="116"/>
      <c r="AE19" s="22"/>
      <c r="AF19" s="21"/>
      <c r="AG19" s="109"/>
      <c r="AH19" s="110"/>
      <c r="AI19" s="110"/>
      <c r="AJ19" s="110"/>
      <c r="AK19" s="107"/>
    </row>
    <row r="20" spans="1:37">
      <c r="A20" s="12">
        <f t="shared" si="0"/>
        <v>9</v>
      </c>
      <c r="B20" s="37"/>
      <c r="C20" s="14"/>
      <c r="D20" s="15"/>
      <c r="E20" s="15"/>
      <c r="F20" s="15"/>
      <c r="G20" s="15"/>
      <c r="H20" s="15"/>
      <c r="I20" s="15"/>
      <c r="J20" s="25"/>
      <c r="K20" s="74">
        <v>1</v>
      </c>
      <c r="L20" s="15"/>
      <c r="M20" s="15"/>
      <c r="N20" s="18"/>
      <c r="O20" s="21"/>
      <c r="P20" s="18"/>
      <c r="Q20" s="21"/>
      <c r="R20" s="22"/>
      <c r="S20" s="30"/>
      <c r="T20" s="25"/>
      <c r="U20" s="22"/>
      <c r="V20" s="26"/>
      <c r="W20" s="15"/>
      <c r="X20" s="21"/>
      <c r="Y20" s="20"/>
      <c r="Z20" s="21"/>
      <c r="AA20" s="22"/>
      <c r="AB20" s="21"/>
      <c r="AC20" s="22"/>
      <c r="AD20" s="116"/>
      <c r="AE20" s="22"/>
      <c r="AF20" s="21"/>
      <c r="AG20" s="109"/>
      <c r="AH20" s="110"/>
      <c r="AI20" s="110"/>
      <c r="AJ20" s="110"/>
      <c r="AK20" s="107"/>
    </row>
    <row r="21" spans="1:37" ht="13" thickBot="1">
      <c r="A21" s="12">
        <f t="shared" si="0"/>
        <v>10</v>
      </c>
      <c r="B21" s="55"/>
      <c r="C21" s="38"/>
      <c r="D21" s="39"/>
      <c r="E21" s="39"/>
      <c r="F21" s="15"/>
      <c r="G21" s="39"/>
      <c r="H21" s="39"/>
      <c r="I21" s="39"/>
      <c r="J21" s="40"/>
      <c r="K21" s="74">
        <v>1</v>
      </c>
      <c r="L21" s="39"/>
      <c r="M21" s="15"/>
      <c r="N21" s="56"/>
      <c r="O21" s="41"/>
      <c r="P21" s="56"/>
      <c r="Q21" s="41"/>
      <c r="R21" s="57"/>
      <c r="S21" s="58"/>
      <c r="T21" s="40"/>
      <c r="U21" s="57"/>
      <c r="V21" s="59"/>
      <c r="W21" s="15"/>
      <c r="X21" s="41"/>
      <c r="Y21" s="60"/>
      <c r="Z21" s="41"/>
      <c r="AA21" s="57"/>
      <c r="AB21" s="41"/>
      <c r="AC21" s="57"/>
      <c r="AD21" s="117"/>
      <c r="AE21" s="57"/>
      <c r="AF21" s="41"/>
      <c r="AG21" s="109"/>
      <c r="AH21" s="111"/>
      <c r="AI21" s="111"/>
      <c r="AJ21" s="111"/>
      <c r="AK21" s="108"/>
    </row>
    <row r="22" spans="1:37" ht="13" thickBot="1">
      <c r="B22" s="63" t="s">
        <v>89</v>
      </c>
      <c r="C22" s="64"/>
      <c r="D22" s="65"/>
      <c r="E22" s="66">
        <f>SUM(E12:E21)</f>
        <v>0</v>
      </c>
      <c r="F22" s="66"/>
      <c r="G22" s="65"/>
      <c r="H22" s="65"/>
      <c r="I22" s="65"/>
      <c r="J22" s="67"/>
      <c r="K22" s="67"/>
      <c r="L22" s="65"/>
      <c r="M22" s="65"/>
      <c r="N22" s="68" t="e">
        <f>SUMPRODUCT(E12:E21,N12:N21)/E22</f>
        <v>#DIV/0!</v>
      </c>
      <c r="O22" s="69"/>
      <c r="P22" s="68" t="e">
        <f>SUMPRODUCT(E12:E21,P12:P21)/E22</f>
        <v>#DIV/0!</v>
      </c>
      <c r="Q22" s="69"/>
      <c r="R22" s="70">
        <f>SUM(R12:R21)</f>
        <v>0</v>
      </c>
      <c r="S22" s="69"/>
      <c r="T22" s="70">
        <f>SUM(T12:T21)</f>
        <v>0</v>
      </c>
      <c r="U22" s="70">
        <f>SUM(U12:U21)</f>
        <v>0</v>
      </c>
      <c r="V22" s="72" t="e">
        <f>SUMPRODUCT(E12:E21,V12:V21)/E22</f>
        <v>#DIV/0!</v>
      </c>
      <c r="W22" s="69"/>
      <c r="X22" s="69"/>
      <c r="Y22" s="71"/>
      <c r="Z22" s="69"/>
      <c r="AA22" s="70">
        <f>SUM(AA12:AA21)</f>
        <v>0</v>
      </c>
      <c r="AB22" s="69"/>
      <c r="AC22" s="70">
        <f>SUM(AC12:AC21)</f>
        <v>0</v>
      </c>
      <c r="AD22" s="118"/>
      <c r="AE22" s="70">
        <f>SUM(AE12:AE21)</f>
        <v>0</v>
      </c>
      <c r="AF22" s="69"/>
      <c r="AG22" s="105"/>
      <c r="AH22" s="105"/>
      <c r="AI22" s="105"/>
      <c r="AJ22" s="105"/>
      <c r="AK22" s="81"/>
    </row>
    <row r="23" spans="1:37" ht="13" thickBot="1">
      <c r="B23" s="8"/>
      <c r="C23" s="16"/>
      <c r="D23" s="17"/>
      <c r="E23" s="45"/>
      <c r="F23" s="45"/>
      <c r="G23" s="17"/>
      <c r="H23" s="17"/>
      <c r="I23" s="17"/>
      <c r="J23" s="51"/>
      <c r="K23" s="51"/>
      <c r="L23" s="17"/>
      <c r="M23" s="17"/>
      <c r="N23" s="47"/>
      <c r="O23" s="48"/>
      <c r="P23" s="47"/>
      <c r="Q23" s="48"/>
      <c r="R23" s="49"/>
      <c r="S23" s="50"/>
      <c r="T23" s="51"/>
      <c r="U23" s="49"/>
      <c r="V23" s="52"/>
      <c r="W23" s="48"/>
      <c r="X23" s="48"/>
      <c r="Y23" s="52"/>
      <c r="Z23" s="48"/>
      <c r="AA23" s="53"/>
      <c r="AB23" s="48"/>
      <c r="AC23" s="49"/>
      <c r="AD23" s="54"/>
      <c r="AE23" s="49"/>
      <c r="AF23" s="48"/>
      <c r="AG23" s="48"/>
      <c r="AH23" s="48"/>
      <c r="AI23" s="48"/>
      <c r="AJ23" s="48"/>
      <c r="AK23" s="82"/>
    </row>
    <row r="24" spans="1:37" ht="54.75" customHeight="1">
      <c r="B24" s="31" t="s">
        <v>1</v>
      </c>
      <c r="C24" s="32" t="s">
        <v>3</v>
      </c>
      <c r="D24" s="33" t="s">
        <v>4</v>
      </c>
      <c r="E24" s="34" t="s">
        <v>5</v>
      </c>
      <c r="F24" s="34" t="s">
        <v>181</v>
      </c>
      <c r="G24" s="34" t="s">
        <v>11</v>
      </c>
      <c r="H24" s="34" t="s">
        <v>53</v>
      </c>
      <c r="I24" s="34" t="s">
        <v>35</v>
      </c>
      <c r="J24" s="36" t="s">
        <v>52</v>
      </c>
      <c r="K24" s="36" t="s">
        <v>90</v>
      </c>
      <c r="L24" s="34" t="s">
        <v>213</v>
      </c>
      <c r="M24" s="34" t="s">
        <v>240</v>
      </c>
      <c r="N24" s="34" t="s">
        <v>184</v>
      </c>
      <c r="O24" s="35" t="s">
        <v>18</v>
      </c>
      <c r="P24" s="34" t="s">
        <v>19</v>
      </c>
      <c r="Q24" s="35" t="s">
        <v>18</v>
      </c>
      <c r="R24" s="36" t="s">
        <v>101</v>
      </c>
      <c r="S24" s="46" t="s">
        <v>48</v>
      </c>
      <c r="T24" s="34" t="s">
        <v>44</v>
      </c>
      <c r="U24" s="34" t="s">
        <v>15</v>
      </c>
      <c r="V24" s="34" t="s">
        <v>168</v>
      </c>
      <c r="W24" s="34" t="s">
        <v>167</v>
      </c>
      <c r="X24" s="34" t="s">
        <v>49</v>
      </c>
      <c r="Y24" s="34" t="s">
        <v>41</v>
      </c>
      <c r="Z24" s="34" t="s">
        <v>47</v>
      </c>
      <c r="AA24" s="34" t="s">
        <v>17</v>
      </c>
      <c r="AB24" s="35" t="s">
        <v>18</v>
      </c>
      <c r="AC24" s="34" t="s">
        <v>38</v>
      </c>
      <c r="AD24" s="36" t="s">
        <v>45</v>
      </c>
      <c r="AE24" s="34" t="s">
        <v>39</v>
      </c>
      <c r="AF24" s="34" t="s">
        <v>40</v>
      </c>
      <c r="AG24" s="104" t="s">
        <v>205</v>
      </c>
      <c r="AH24" s="104" t="s">
        <v>206</v>
      </c>
      <c r="AI24" s="104" t="s">
        <v>249</v>
      </c>
      <c r="AJ24" s="104" t="s">
        <v>246</v>
      </c>
      <c r="AK24" s="112" t="s">
        <v>217</v>
      </c>
    </row>
    <row r="25" spans="1:37">
      <c r="A25" s="12">
        <v>1</v>
      </c>
      <c r="B25" s="37"/>
      <c r="C25" s="14"/>
      <c r="D25" s="15"/>
      <c r="E25" s="15"/>
      <c r="F25" s="15"/>
      <c r="G25" s="15"/>
      <c r="H25" s="15"/>
      <c r="I25" s="15"/>
      <c r="J25" s="25"/>
      <c r="K25" s="74">
        <v>1</v>
      </c>
      <c r="L25" s="76"/>
      <c r="M25" s="21"/>
      <c r="N25" s="18"/>
      <c r="O25" s="21"/>
      <c r="P25" s="18"/>
      <c r="Q25" s="21"/>
      <c r="R25" s="22"/>
      <c r="S25" s="30"/>
      <c r="T25" s="25"/>
      <c r="U25" s="22"/>
      <c r="V25" s="26" t="e">
        <f>R25/U25</f>
        <v>#DIV/0!</v>
      </c>
      <c r="W25" s="15"/>
      <c r="X25" s="21"/>
      <c r="Y25" s="20"/>
      <c r="Z25" s="21"/>
      <c r="AA25" s="22"/>
      <c r="AB25" s="21"/>
      <c r="AC25" s="22"/>
      <c r="AD25" s="116"/>
      <c r="AE25" s="22"/>
      <c r="AF25" s="21"/>
      <c r="AG25" s="109">
        <v>0</v>
      </c>
      <c r="AH25" s="110">
        <v>0</v>
      </c>
      <c r="AI25" s="110"/>
      <c r="AJ25" s="109"/>
      <c r="AK25" s="79"/>
    </row>
    <row r="26" spans="1:37">
      <c r="A26" s="12">
        <f t="shared" ref="A26:A34" si="1">A25+1</f>
        <v>2</v>
      </c>
      <c r="B26" s="37"/>
      <c r="C26" s="14"/>
      <c r="D26" s="15"/>
      <c r="E26" s="15"/>
      <c r="F26" s="15"/>
      <c r="G26" s="15"/>
      <c r="H26" s="15"/>
      <c r="I26" s="15"/>
      <c r="J26" s="25"/>
      <c r="K26" s="74">
        <v>1</v>
      </c>
      <c r="L26" s="76"/>
      <c r="M26" s="21"/>
      <c r="N26" s="18"/>
      <c r="O26" s="21"/>
      <c r="P26" s="18"/>
      <c r="Q26" s="21"/>
      <c r="R26" s="22"/>
      <c r="S26" s="30"/>
      <c r="T26" s="25"/>
      <c r="U26" s="22"/>
      <c r="V26" s="26" t="e">
        <f>R26/U26</f>
        <v>#DIV/0!</v>
      </c>
      <c r="W26" s="15"/>
      <c r="X26" s="21"/>
      <c r="Y26" s="20"/>
      <c r="Z26" s="21"/>
      <c r="AA26" s="22"/>
      <c r="AB26" s="21"/>
      <c r="AC26" s="22"/>
      <c r="AD26" s="116"/>
      <c r="AE26" s="22"/>
      <c r="AF26" s="21"/>
      <c r="AG26" s="109">
        <v>0</v>
      </c>
      <c r="AH26" s="110">
        <v>0</v>
      </c>
      <c r="AI26" s="110"/>
      <c r="AJ26" s="109"/>
      <c r="AK26" s="79"/>
    </row>
    <row r="27" spans="1:37">
      <c r="A27" s="12">
        <f t="shared" si="1"/>
        <v>3</v>
      </c>
      <c r="B27" s="37"/>
      <c r="C27" s="14"/>
      <c r="D27" s="15"/>
      <c r="E27" s="15"/>
      <c r="F27" s="15"/>
      <c r="G27" s="15"/>
      <c r="H27" s="15"/>
      <c r="I27" s="15"/>
      <c r="J27" s="25"/>
      <c r="K27" s="74">
        <v>1</v>
      </c>
      <c r="L27" s="15"/>
      <c r="M27" s="15"/>
      <c r="N27" s="18"/>
      <c r="O27" s="21"/>
      <c r="P27" s="18"/>
      <c r="Q27" s="21"/>
      <c r="R27" s="22"/>
      <c r="S27" s="30"/>
      <c r="T27" s="25"/>
      <c r="U27" s="22"/>
      <c r="V27" s="26"/>
      <c r="W27" s="15"/>
      <c r="X27" s="21"/>
      <c r="Y27" s="20"/>
      <c r="Z27" s="21"/>
      <c r="AA27" s="22"/>
      <c r="AB27" s="21"/>
      <c r="AC27" s="22"/>
      <c r="AD27" s="116"/>
      <c r="AE27" s="22"/>
      <c r="AF27" s="21"/>
      <c r="AG27" s="109"/>
      <c r="AH27" s="110"/>
      <c r="AI27" s="110"/>
      <c r="AJ27" s="109"/>
      <c r="AK27" s="79"/>
    </row>
    <row r="28" spans="1:37">
      <c r="A28" s="12">
        <f t="shared" si="1"/>
        <v>4</v>
      </c>
      <c r="B28" s="37"/>
      <c r="C28" s="14"/>
      <c r="D28" s="15"/>
      <c r="E28" s="15"/>
      <c r="F28" s="15"/>
      <c r="G28" s="15"/>
      <c r="H28" s="15"/>
      <c r="I28" s="15"/>
      <c r="J28" s="25"/>
      <c r="K28" s="74">
        <v>1</v>
      </c>
      <c r="L28" s="15"/>
      <c r="M28" s="15"/>
      <c r="N28" s="18"/>
      <c r="O28" s="21"/>
      <c r="P28" s="18"/>
      <c r="Q28" s="21"/>
      <c r="R28" s="22"/>
      <c r="S28" s="30"/>
      <c r="T28" s="25"/>
      <c r="U28" s="22"/>
      <c r="V28" s="26"/>
      <c r="W28" s="15"/>
      <c r="X28" s="21"/>
      <c r="Y28" s="20"/>
      <c r="Z28" s="21"/>
      <c r="AA28" s="22"/>
      <c r="AB28" s="21"/>
      <c r="AC28" s="22"/>
      <c r="AD28" s="116"/>
      <c r="AE28" s="22"/>
      <c r="AF28" s="21"/>
      <c r="AG28" s="109"/>
      <c r="AH28" s="110"/>
      <c r="AI28" s="110"/>
      <c r="AJ28" s="109"/>
      <c r="AK28" s="79"/>
    </row>
    <row r="29" spans="1:37">
      <c r="A29" s="12">
        <f t="shared" si="1"/>
        <v>5</v>
      </c>
      <c r="B29" s="37"/>
      <c r="C29" s="14"/>
      <c r="D29" s="15"/>
      <c r="E29" s="15"/>
      <c r="F29" s="15"/>
      <c r="G29" s="15"/>
      <c r="H29" s="15"/>
      <c r="I29" s="15"/>
      <c r="J29" s="25"/>
      <c r="K29" s="74">
        <v>1</v>
      </c>
      <c r="L29" s="15"/>
      <c r="M29" s="15"/>
      <c r="N29" s="18"/>
      <c r="O29" s="21"/>
      <c r="P29" s="18"/>
      <c r="Q29" s="21"/>
      <c r="R29" s="22"/>
      <c r="S29" s="30"/>
      <c r="T29" s="25"/>
      <c r="U29" s="22"/>
      <c r="V29" s="26"/>
      <c r="W29" s="15"/>
      <c r="X29" s="21"/>
      <c r="Y29" s="20"/>
      <c r="Z29" s="21"/>
      <c r="AA29" s="22"/>
      <c r="AB29" s="21"/>
      <c r="AC29" s="22"/>
      <c r="AD29" s="116"/>
      <c r="AE29" s="22"/>
      <c r="AF29" s="21"/>
      <c r="AG29" s="109"/>
      <c r="AH29" s="110"/>
      <c r="AI29" s="110"/>
      <c r="AJ29" s="109"/>
      <c r="AK29" s="79"/>
    </row>
    <row r="30" spans="1:37">
      <c r="A30" s="12">
        <f t="shared" si="1"/>
        <v>6</v>
      </c>
      <c r="B30" s="37"/>
      <c r="C30" s="14"/>
      <c r="D30" s="15"/>
      <c r="E30" s="15"/>
      <c r="F30" s="15"/>
      <c r="G30" s="15"/>
      <c r="H30" s="15"/>
      <c r="I30" s="15"/>
      <c r="J30" s="25"/>
      <c r="K30" s="74">
        <v>1</v>
      </c>
      <c r="L30" s="15"/>
      <c r="M30" s="15"/>
      <c r="N30" s="18"/>
      <c r="O30" s="21"/>
      <c r="P30" s="18"/>
      <c r="Q30" s="21"/>
      <c r="R30" s="22"/>
      <c r="S30" s="30"/>
      <c r="T30" s="25"/>
      <c r="U30" s="22"/>
      <c r="V30" s="26"/>
      <c r="W30" s="15"/>
      <c r="X30" s="21"/>
      <c r="Y30" s="20"/>
      <c r="Z30" s="21"/>
      <c r="AA30" s="22"/>
      <c r="AB30" s="21"/>
      <c r="AC30" s="22"/>
      <c r="AD30" s="116"/>
      <c r="AE30" s="22"/>
      <c r="AF30" s="21"/>
      <c r="AG30" s="109"/>
      <c r="AH30" s="110"/>
      <c r="AI30" s="110"/>
      <c r="AJ30" s="109"/>
      <c r="AK30" s="79"/>
    </row>
    <row r="31" spans="1:37">
      <c r="A31" s="12">
        <f t="shared" si="1"/>
        <v>7</v>
      </c>
      <c r="B31" s="37"/>
      <c r="C31" s="14"/>
      <c r="D31" s="15"/>
      <c r="E31" s="15"/>
      <c r="F31" s="15"/>
      <c r="G31" s="15"/>
      <c r="H31" s="15"/>
      <c r="I31" s="15"/>
      <c r="J31" s="25"/>
      <c r="K31" s="74">
        <v>1</v>
      </c>
      <c r="L31" s="15"/>
      <c r="M31" s="15"/>
      <c r="N31" s="18"/>
      <c r="O31" s="21"/>
      <c r="P31" s="18"/>
      <c r="Q31" s="21"/>
      <c r="R31" s="22"/>
      <c r="S31" s="30"/>
      <c r="T31" s="25"/>
      <c r="U31" s="22"/>
      <c r="V31" s="26"/>
      <c r="W31" s="15"/>
      <c r="X31" s="21"/>
      <c r="Y31" s="20"/>
      <c r="Z31" s="21"/>
      <c r="AA31" s="22"/>
      <c r="AB31" s="21"/>
      <c r="AC31" s="22"/>
      <c r="AD31" s="116"/>
      <c r="AE31" s="22"/>
      <c r="AF31" s="21"/>
      <c r="AG31" s="109"/>
      <c r="AH31" s="110"/>
      <c r="AI31" s="110"/>
      <c r="AJ31" s="109"/>
      <c r="AK31" s="79"/>
    </row>
    <row r="32" spans="1:37">
      <c r="A32" s="12">
        <f t="shared" si="1"/>
        <v>8</v>
      </c>
      <c r="B32" s="37"/>
      <c r="C32" s="14"/>
      <c r="D32" s="15"/>
      <c r="E32" s="15"/>
      <c r="F32" s="15"/>
      <c r="G32" s="15"/>
      <c r="H32" s="15"/>
      <c r="I32" s="15"/>
      <c r="J32" s="25"/>
      <c r="K32" s="74">
        <v>1</v>
      </c>
      <c r="L32" s="15"/>
      <c r="M32" s="15"/>
      <c r="N32" s="18"/>
      <c r="O32" s="21"/>
      <c r="P32" s="18"/>
      <c r="Q32" s="21"/>
      <c r="R32" s="22"/>
      <c r="S32" s="30"/>
      <c r="T32" s="25"/>
      <c r="U32" s="22"/>
      <c r="V32" s="26"/>
      <c r="W32" s="15"/>
      <c r="X32" s="21"/>
      <c r="Y32" s="20"/>
      <c r="Z32" s="21"/>
      <c r="AA32" s="22"/>
      <c r="AB32" s="21"/>
      <c r="AC32" s="22"/>
      <c r="AD32" s="116"/>
      <c r="AE32" s="22"/>
      <c r="AF32" s="21"/>
      <c r="AG32" s="109"/>
      <c r="AH32" s="110"/>
      <c r="AI32" s="110"/>
      <c r="AJ32" s="109"/>
      <c r="AK32" s="79"/>
    </row>
    <row r="33" spans="1:37">
      <c r="A33" s="12">
        <f t="shared" si="1"/>
        <v>9</v>
      </c>
      <c r="B33" s="37"/>
      <c r="C33" s="14"/>
      <c r="D33" s="15"/>
      <c r="E33" s="15"/>
      <c r="F33" s="15"/>
      <c r="G33" s="15"/>
      <c r="H33" s="15"/>
      <c r="I33" s="15"/>
      <c r="J33" s="25"/>
      <c r="K33" s="74">
        <v>1</v>
      </c>
      <c r="L33" s="15"/>
      <c r="M33" s="15"/>
      <c r="N33" s="18"/>
      <c r="O33" s="21"/>
      <c r="P33" s="18"/>
      <c r="Q33" s="21"/>
      <c r="R33" s="22"/>
      <c r="S33" s="30"/>
      <c r="T33" s="25"/>
      <c r="U33" s="22"/>
      <c r="V33" s="26"/>
      <c r="W33" s="15"/>
      <c r="X33" s="21"/>
      <c r="Y33" s="20"/>
      <c r="Z33" s="21"/>
      <c r="AA33" s="22"/>
      <c r="AB33" s="21"/>
      <c r="AC33" s="22"/>
      <c r="AD33" s="116"/>
      <c r="AE33" s="22"/>
      <c r="AF33" s="21"/>
      <c r="AG33" s="109"/>
      <c r="AH33" s="110"/>
      <c r="AI33" s="110"/>
      <c r="AJ33" s="109"/>
      <c r="AK33" s="79"/>
    </row>
    <row r="34" spans="1:37" ht="13" thickBot="1">
      <c r="A34" s="12">
        <f t="shared" si="1"/>
        <v>10</v>
      </c>
      <c r="B34" s="55"/>
      <c r="C34" s="38"/>
      <c r="D34" s="39"/>
      <c r="E34" s="39"/>
      <c r="F34" s="15"/>
      <c r="G34" s="39"/>
      <c r="H34" s="39"/>
      <c r="I34" s="39"/>
      <c r="J34" s="40"/>
      <c r="K34" s="74">
        <v>1</v>
      </c>
      <c r="L34" s="39"/>
      <c r="M34" s="39"/>
      <c r="N34" s="56"/>
      <c r="O34" s="41"/>
      <c r="P34" s="56"/>
      <c r="Q34" s="41"/>
      <c r="R34" s="57"/>
      <c r="S34" s="58"/>
      <c r="T34" s="40"/>
      <c r="U34" s="57"/>
      <c r="V34" s="59"/>
      <c r="W34" s="15"/>
      <c r="X34" s="41"/>
      <c r="Y34" s="60"/>
      <c r="Z34" s="41"/>
      <c r="AA34" s="57"/>
      <c r="AB34" s="41"/>
      <c r="AC34" s="57"/>
      <c r="AD34" s="117"/>
      <c r="AE34" s="57"/>
      <c r="AF34" s="41"/>
      <c r="AG34" s="109"/>
      <c r="AH34" s="110"/>
      <c r="AI34" s="111"/>
      <c r="AJ34" s="119"/>
      <c r="AK34" s="80"/>
    </row>
    <row r="35" spans="1:37" ht="13" thickBot="1">
      <c r="B35" s="63" t="s">
        <v>88</v>
      </c>
      <c r="C35" s="64"/>
      <c r="D35" s="65"/>
      <c r="E35" s="66">
        <f>SUM(E25:E34)</f>
        <v>0</v>
      </c>
      <c r="F35" s="66"/>
      <c r="G35" s="65"/>
      <c r="H35" s="65"/>
      <c r="I35" s="65"/>
      <c r="J35" s="67"/>
      <c r="K35" s="67"/>
      <c r="L35" s="65"/>
      <c r="M35" s="65"/>
      <c r="N35" s="68" t="e">
        <f>SUMPRODUCT(E25:E34,N25:N34)/E35</f>
        <v>#DIV/0!</v>
      </c>
      <c r="O35" s="69"/>
      <c r="P35" s="68" t="e">
        <f>SUMPRODUCT(E25:E34,P25:P34)/E35</f>
        <v>#DIV/0!</v>
      </c>
      <c r="Q35" s="69"/>
      <c r="R35" s="70">
        <f>SUM(R25:R34)</f>
        <v>0</v>
      </c>
      <c r="S35" s="69"/>
      <c r="T35" s="70">
        <f>SUM(T25:T34)</f>
        <v>0</v>
      </c>
      <c r="U35" s="70">
        <f>SUM(U25:U34)</f>
        <v>0</v>
      </c>
      <c r="V35" s="72" t="e">
        <f>SUMPRODUCT(E25:E34,V25:V34)/E35</f>
        <v>#DIV/0!</v>
      </c>
      <c r="W35" s="69"/>
      <c r="X35" s="69"/>
      <c r="Y35" s="71"/>
      <c r="Z35" s="69"/>
      <c r="AA35" s="70">
        <f>SUM(AA25:AA34)</f>
        <v>0</v>
      </c>
      <c r="AB35" s="69"/>
      <c r="AC35" s="70">
        <f>SUM(AC25:AC34)</f>
        <v>0</v>
      </c>
      <c r="AD35" s="118"/>
      <c r="AE35" s="70">
        <f>SUM(AE25:AE34)</f>
        <v>0</v>
      </c>
      <c r="AF35" s="69"/>
      <c r="AG35" s="105"/>
      <c r="AH35" s="105"/>
      <c r="AI35" s="105"/>
      <c r="AJ35" s="105"/>
      <c r="AK35" s="81"/>
    </row>
    <row r="36" spans="1:37" ht="13" thickBot="1"/>
    <row r="37" spans="1:37" ht="54" customHeight="1">
      <c r="B37" s="31" t="s">
        <v>1</v>
      </c>
      <c r="C37" s="32" t="s">
        <v>3</v>
      </c>
      <c r="D37" s="33" t="s">
        <v>4</v>
      </c>
      <c r="E37" s="34" t="s">
        <v>5</v>
      </c>
      <c r="F37" s="34" t="s">
        <v>181</v>
      </c>
      <c r="G37" s="34" t="s">
        <v>11</v>
      </c>
      <c r="H37" s="34" t="s">
        <v>53</v>
      </c>
      <c r="I37" s="34" t="s">
        <v>35</v>
      </c>
      <c r="J37" s="36" t="s">
        <v>52</v>
      </c>
      <c r="K37" s="36" t="s">
        <v>90</v>
      </c>
      <c r="L37" s="34" t="s">
        <v>239</v>
      </c>
      <c r="M37" s="34" t="s">
        <v>240</v>
      </c>
      <c r="N37" s="34" t="s">
        <v>184</v>
      </c>
      <c r="O37" s="35" t="s">
        <v>18</v>
      </c>
      <c r="P37" s="34" t="s">
        <v>19</v>
      </c>
      <c r="Q37" s="35" t="s">
        <v>18</v>
      </c>
      <c r="R37" s="36" t="s">
        <v>101</v>
      </c>
      <c r="S37" s="46" t="s">
        <v>48</v>
      </c>
      <c r="T37" s="34" t="s">
        <v>44</v>
      </c>
      <c r="U37" s="34" t="s">
        <v>15</v>
      </c>
      <c r="V37" s="34" t="s">
        <v>168</v>
      </c>
      <c r="W37" s="34" t="s">
        <v>167</v>
      </c>
      <c r="X37" s="34" t="s">
        <v>49</v>
      </c>
      <c r="Y37" s="34" t="s">
        <v>41</v>
      </c>
      <c r="Z37" s="34" t="s">
        <v>47</v>
      </c>
      <c r="AA37" s="34" t="s">
        <v>17</v>
      </c>
      <c r="AB37" s="35" t="s">
        <v>18</v>
      </c>
      <c r="AC37" s="34" t="s">
        <v>38</v>
      </c>
      <c r="AD37" s="36" t="s">
        <v>45</v>
      </c>
      <c r="AE37" s="34" t="s">
        <v>39</v>
      </c>
      <c r="AF37" s="34" t="s">
        <v>40</v>
      </c>
      <c r="AG37" s="104" t="s">
        <v>205</v>
      </c>
      <c r="AH37" s="104" t="s">
        <v>206</v>
      </c>
      <c r="AI37" s="104" t="s">
        <v>249</v>
      </c>
      <c r="AJ37" s="104" t="s">
        <v>246</v>
      </c>
      <c r="AK37" s="112" t="s">
        <v>217</v>
      </c>
    </row>
    <row r="38" spans="1:37">
      <c r="A38" s="12">
        <v>1</v>
      </c>
      <c r="B38" s="37"/>
      <c r="C38" s="14"/>
      <c r="D38" s="15"/>
      <c r="E38" s="15"/>
      <c r="F38" s="15"/>
      <c r="G38" s="15"/>
      <c r="H38" s="15"/>
      <c r="I38" s="15"/>
      <c r="J38" s="25"/>
      <c r="K38" s="75"/>
      <c r="L38" s="76"/>
      <c r="M38" s="76"/>
      <c r="N38" s="77">
        <v>0</v>
      </c>
      <c r="O38" s="21"/>
      <c r="P38" s="77">
        <v>0</v>
      </c>
      <c r="Q38" s="21"/>
      <c r="R38" s="22"/>
      <c r="S38" s="30"/>
      <c r="T38" s="25"/>
      <c r="U38" s="22"/>
      <c r="V38" s="26" t="e">
        <f>R38/U38</f>
        <v>#DIV/0!</v>
      </c>
      <c r="W38" s="15"/>
      <c r="X38" s="21"/>
      <c r="Y38" s="20"/>
      <c r="Z38" s="21"/>
      <c r="AA38" s="22"/>
      <c r="AB38" s="21"/>
      <c r="AC38" s="22"/>
      <c r="AD38" s="116"/>
      <c r="AE38" s="22"/>
      <c r="AF38" s="21"/>
      <c r="AG38" s="109">
        <v>0</v>
      </c>
      <c r="AH38" s="110">
        <v>0</v>
      </c>
      <c r="AI38" s="110"/>
      <c r="AJ38" s="109"/>
      <c r="AK38" s="79"/>
    </row>
    <row r="39" spans="1:37">
      <c r="A39" s="12">
        <f t="shared" ref="A39:A47" si="2">A38+1</f>
        <v>2</v>
      </c>
      <c r="B39" s="37"/>
      <c r="C39" s="14"/>
      <c r="D39" s="15"/>
      <c r="E39" s="15"/>
      <c r="F39" s="15"/>
      <c r="G39" s="15"/>
      <c r="H39" s="15"/>
      <c r="I39" s="15"/>
      <c r="J39" s="25"/>
      <c r="K39" s="75"/>
      <c r="L39" s="15"/>
      <c r="M39" s="15"/>
      <c r="N39" s="77">
        <v>0</v>
      </c>
      <c r="O39" s="21"/>
      <c r="P39" s="77">
        <v>0</v>
      </c>
      <c r="Q39" s="21"/>
      <c r="R39" s="22"/>
      <c r="S39" s="30"/>
      <c r="T39" s="25"/>
      <c r="U39" s="22"/>
      <c r="V39" s="26"/>
      <c r="W39" s="15"/>
      <c r="X39" s="21"/>
      <c r="Y39" s="20"/>
      <c r="Z39" s="21"/>
      <c r="AA39" s="22"/>
      <c r="AB39" s="21"/>
      <c r="AC39" s="22"/>
      <c r="AD39" s="116"/>
      <c r="AE39" s="22"/>
      <c r="AF39" s="21"/>
      <c r="AG39" s="109"/>
      <c r="AH39" s="110"/>
      <c r="AI39" s="110"/>
      <c r="AJ39" s="109"/>
      <c r="AK39" s="79"/>
    </row>
    <row r="40" spans="1:37">
      <c r="A40" s="12">
        <f t="shared" si="2"/>
        <v>3</v>
      </c>
      <c r="B40" s="37"/>
      <c r="C40" s="14"/>
      <c r="D40" s="15"/>
      <c r="E40" s="15"/>
      <c r="F40" s="15"/>
      <c r="G40" s="15"/>
      <c r="H40" s="15"/>
      <c r="I40" s="15"/>
      <c r="J40" s="25"/>
      <c r="K40" s="75"/>
      <c r="L40" s="15"/>
      <c r="M40" s="15"/>
      <c r="N40" s="77">
        <v>0</v>
      </c>
      <c r="O40" s="21"/>
      <c r="P40" s="77">
        <v>0</v>
      </c>
      <c r="Q40" s="21"/>
      <c r="R40" s="22"/>
      <c r="S40" s="30"/>
      <c r="T40" s="25"/>
      <c r="U40" s="22"/>
      <c r="V40" s="26"/>
      <c r="W40" s="15"/>
      <c r="X40" s="21"/>
      <c r="Y40" s="20"/>
      <c r="Z40" s="21"/>
      <c r="AA40" s="22"/>
      <c r="AB40" s="21"/>
      <c r="AC40" s="22"/>
      <c r="AD40" s="116"/>
      <c r="AE40" s="22"/>
      <c r="AF40" s="21"/>
      <c r="AG40" s="109"/>
      <c r="AH40" s="110"/>
      <c r="AI40" s="110"/>
      <c r="AJ40" s="109"/>
      <c r="AK40" s="79"/>
    </row>
    <row r="41" spans="1:37">
      <c r="A41" s="12">
        <f t="shared" si="2"/>
        <v>4</v>
      </c>
      <c r="B41" s="37"/>
      <c r="C41" s="14"/>
      <c r="D41" s="15"/>
      <c r="E41" s="15"/>
      <c r="F41" s="15"/>
      <c r="G41" s="15"/>
      <c r="H41" s="15"/>
      <c r="I41" s="15"/>
      <c r="J41" s="25"/>
      <c r="K41" s="75"/>
      <c r="L41" s="15"/>
      <c r="M41" s="15"/>
      <c r="N41" s="77">
        <v>0</v>
      </c>
      <c r="O41" s="21"/>
      <c r="P41" s="77">
        <v>0</v>
      </c>
      <c r="Q41" s="21"/>
      <c r="R41" s="22"/>
      <c r="S41" s="30"/>
      <c r="T41" s="25"/>
      <c r="U41" s="22"/>
      <c r="V41" s="26"/>
      <c r="W41" s="15"/>
      <c r="X41" s="21"/>
      <c r="Y41" s="20"/>
      <c r="Z41" s="21"/>
      <c r="AA41" s="22"/>
      <c r="AB41" s="21"/>
      <c r="AC41" s="22"/>
      <c r="AD41" s="116"/>
      <c r="AE41" s="22"/>
      <c r="AF41" s="21"/>
      <c r="AG41" s="109"/>
      <c r="AH41" s="110"/>
      <c r="AI41" s="110"/>
      <c r="AJ41" s="109"/>
      <c r="AK41" s="79"/>
    </row>
    <row r="42" spans="1:37">
      <c r="A42" s="12">
        <f t="shared" si="2"/>
        <v>5</v>
      </c>
      <c r="B42" s="37"/>
      <c r="C42" s="14"/>
      <c r="D42" s="15"/>
      <c r="E42" s="15"/>
      <c r="F42" s="15"/>
      <c r="G42" s="15"/>
      <c r="H42" s="15"/>
      <c r="I42" s="15"/>
      <c r="J42" s="25"/>
      <c r="K42" s="75"/>
      <c r="L42" s="15"/>
      <c r="M42" s="15"/>
      <c r="N42" s="77">
        <v>0</v>
      </c>
      <c r="O42" s="21"/>
      <c r="P42" s="77">
        <v>0</v>
      </c>
      <c r="Q42" s="21"/>
      <c r="R42" s="22"/>
      <c r="S42" s="30"/>
      <c r="T42" s="25"/>
      <c r="U42" s="22"/>
      <c r="V42" s="26"/>
      <c r="W42" s="15"/>
      <c r="X42" s="21"/>
      <c r="Y42" s="20"/>
      <c r="Z42" s="21"/>
      <c r="AA42" s="22"/>
      <c r="AB42" s="21"/>
      <c r="AC42" s="22"/>
      <c r="AD42" s="116"/>
      <c r="AE42" s="22"/>
      <c r="AF42" s="21"/>
      <c r="AG42" s="109"/>
      <c r="AH42" s="110"/>
      <c r="AI42" s="110"/>
      <c r="AJ42" s="109"/>
      <c r="AK42" s="79"/>
    </row>
    <row r="43" spans="1:37">
      <c r="A43" s="12">
        <f t="shared" si="2"/>
        <v>6</v>
      </c>
      <c r="B43" s="37"/>
      <c r="C43" s="14"/>
      <c r="D43" s="15"/>
      <c r="E43" s="15"/>
      <c r="F43" s="15"/>
      <c r="G43" s="15"/>
      <c r="H43" s="15"/>
      <c r="I43" s="15"/>
      <c r="J43" s="25"/>
      <c r="K43" s="75"/>
      <c r="L43" s="15"/>
      <c r="M43" s="15"/>
      <c r="N43" s="77">
        <v>0</v>
      </c>
      <c r="O43" s="21"/>
      <c r="P43" s="77">
        <v>0</v>
      </c>
      <c r="Q43" s="21"/>
      <c r="R43" s="22"/>
      <c r="S43" s="30"/>
      <c r="T43" s="25"/>
      <c r="U43" s="22"/>
      <c r="V43" s="26"/>
      <c r="W43" s="15"/>
      <c r="X43" s="21"/>
      <c r="Y43" s="20"/>
      <c r="Z43" s="21"/>
      <c r="AA43" s="22"/>
      <c r="AB43" s="21"/>
      <c r="AC43" s="22"/>
      <c r="AD43" s="116"/>
      <c r="AE43" s="22"/>
      <c r="AF43" s="21"/>
      <c r="AG43" s="109"/>
      <c r="AH43" s="110"/>
      <c r="AI43" s="110"/>
      <c r="AJ43" s="109"/>
      <c r="AK43" s="79"/>
    </row>
    <row r="44" spans="1:37">
      <c r="A44" s="12">
        <f t="shared" si="2"/>
        <v>7</v>
      </c>
      <c r="B44" s="37"/>
      <c r="C44" s="14"/>
      <c r="D44" s="15"/>
      <c r="E44" s="15"/>
      <c r="F44" s="15"/>
      <c r="G44" s="15"/>
      <c r="H44" s="15"/>
      <c r="I44" s="15"/>
      <c r="J44" s="25"/>
      <c r="K44" s="75"/>
      <c r="L44" s="15"/>
      <c r="M44" s="15"/>
      <c r="N44" s="77">
        <v>0</v>
      </c>
      <c r="O44" s="21"/>
      <c r="P44" s="77">
        <v>0</v>
      </c>
      <c r="Q44" s="21"/>
      <c r="R44" s="22"/>
      <c r="S44" s="30"/>
      <c r="T44" s="25"/>
      <c r="U44" s="22"/>
      <c r="V44" s="26"/>
      <c r="W44" s="15"/>
      <c r="X44" s="21"/>
      <c r="Y44" s="20"/>
      <c r="Z44" s="21"/>
      <c r="AA44" s="22"/>
      <c r="AB44" s="21"/>
      <c r="AC44" s="22"/>
      <c r="AD44" s="116"/>
      <c r="AE44" s="22"/>
      <c r="AF44" s="21"/>
      <c r="AG44" s="109"/>
      <c r="AH44" s="110"/>
      <c r="AI44" s="110"/>
      <c r="AJ44" s="109"/>
      <c r="AK44" s="79"/>
    </row>
    <row r="45" spans="1:37">
      <c r="A45" s="12">
        <f t="shared" si="2"/>
        <v>8</v>
      </c>
      <c r="B45" s="37"/>
      <c r="C45" s="14"/>
      <c r="D45" s="15"/>
      <c r="E45" s="15"/>
      <c r="F45" s="15"/>
      <c r="G45" s="15"/>
      <c r="H45" s="15"/>
      <c r="I45" s="15"/>
      <c r="J45" s="25"/>
      <c r="K45" s="75"/>
      <c r="L45" s="15"/>
      <c r="M45" s="15"/>
      <c r="N45" s="77">
        <v>0</v>
      </c>
      <c r="O45" s="21"/>
      <c r="P45" s="77">
        <v>0</v>
      </c>
      <c r="Q45" s="21"/>
      <c r="R45" s="22"/>
      <c r="S45" s="30"/>
      <c r="T45" s="25"/>
      <c r="U45" s="22"/>
      <c r="V45" s="26"/>
      <c r="W45" s="15"/>
      <c r="X45" s="21"/>
      <c r="Y45" s="20"/>
      <c r="Z45" s="21"/>
      <c r="AA45" s="22"/>
      <c r="AB45" s="21"/>
      <c r="AC45" s="22"/>
      <c r="AD45" s="116"/>
      <c r="AE45" s="22"/>
      <c r="AF45" s="21"/>
      <c r="AG45" s="109"/>
      <c r="AH45" s="110"/>
      <c r="AI45" s="110"/>
      <c r="AJ45" s="109"/>
      <c r="AK45" s="79"/>
    </row>
    <row r="46" spans="1:37">
      <c r="A46" s="12">
        <f t="shared" si="2"/>
        <v>9</v>
      </c>
      <c r="B46" s="37"/>
      <c r="C46" s="14"/>
      <c r="D46" s="15"/>
      <c r="E46" s="15"/>
      <c r="F46" s="15"/>
      <c r="G46" s="15"/>
      <c r="H46" s="15"/>
      <c r="I46" s="15"/>
      <c r="J46" s="25"/>
      <c r="K46" s="75"/>
      <c r="L46" s="15"/>
      <c r="M46" s="15"/>
      <c r="N46" s="77">
        <v>0</v>
      </c>
      <c r="O46" s="21"/>
      <c r="P46" s="77">
        <v>0</v>
      </c>
      <c r="Q46" s="21"/>
      <c r="R46" s="22"/>
      <c r="S46" s="30"/>
      <c r="T46" s="25"/>
      <c r="U46" s="22"/>
      <c r="V46" s="26"/>
      <c r="W46" s="15"/>
      <c r="X46" s="21"/>
      <c r="Y46" s="20"/>
      <c r="Z46" s="21"/>
      <c r="AA46" s="22"/>
      <c r="AB46" s="21"/>
      <c r="AC46" s="22"/>
      <c r="AD46" s="116"/>
      <c r="AE46" s="22"/>
      <c r="AF46" s="21"/>
      <c r="AG46" s="109"/>
      <c r="AH46" s="110"/>
      <c r="AI46" s="110"/>
      <c r="AJ46" s="109"/>
      <c r="AK46" s="79"/>
    </row>
    <row r="47" spans="1:37" ht="13" thickBot="1">
      <c r="A47" s="12">
        <f t="shared" si="2"/>
        <v>10</v>
      </c>
      <c r="B47" s="55"/>
      <c r="C47" s="38"/>
      <c r="D47" s="39"/>
      <c r="E47" s="39"/>
      <c r="F47" s="15"/>
      <c r="G47" s="39"/>
      <c r="H47" s="39"/>
      <c r="I47" s="39"/>
      <c r="J47" s="40"/>
      <c r="K47" s="75"/>
      <c r="L47" s="39"/>
      <c r="M47" s="39"/>
      <c r="N47" s="77">
        <v>0</v>
      </c>
      <c r="O47" s="41"/>
      <c r="P47" s="77">
        <v>0</v>
      </c>
      <c r="Q47" s="41"/>
      <c r="R47" s="57"/>
      <c r="S47" s="58"/>
      <c r="T47" s="40"/>
      <c r="U47" s="57"/>
      <c r="V47" s="59"/>
      <c r="W47" s="15"/>
      <c r="X47" s="41"/>
      <c r="Y47" s="60"/>
      <c r="Z47" s="41"/>
      <c r="AA47" s="57"/>
      <c r="AB47" s="41"/>
      <c r="AC47" s="57"/>
      <c r="AD47" s="117"/>
      <c r="AE47" s="57"/>
      <c r="AF47" s="41"/>
      <c r="AG47" s="109"/>
      <c r="AH47" s="110"/>
      <c r="AI47" s="111"/>
      <c r="AJ47" s="119"/>
      <c r="AK47" s="80"/>
    </row>
    <row r="48" spans="1:37" ht="13" thickBot="1">
      <c r="B48" s="63" t="s">
        <v>66</v>
      </c>
      <c r="C48" s="64"/>
      <c r="D48" s="65"/>
      <c r="E48" s="66">
        <f>SUM(E38:E47)</f>
        <v>0</v>
      </c>
      <c r="F48" s="66"/>
      <c r="G48" s="65"/>
      <c r="H48" s="65"/>
      <c r="I48" s="65"/>
      <c r="J48" s="67"/>
      <c r="K48" s="67"/>
      <c r="L48" s="65"/>
      <c r="M48" s="65"/>
      <c r="N48" s="68"/>
      <c r="O48" s="69"/>
      <c r="P48" s="68"/>
      <c r="Q48" s="69"/>
      <c r="R48" s="70">
        <f>SUM(R38:R47)</f>
        <v>0</v>
      </c>
      <c r="S48" s="69"/>
      <c r="T48" s="70">
        <f>SUM(T38:T47)</f>
        <v>0</v>
      </c>
      <c r="U48" s="70">
        <f>SUM(U38:U47)</f>
        <v>0</v>
      </c>
      <c r="V48" s="72" t="e">
        <f>SUMPRODUCT(E38:E47,V38:V47)/E48</f>
        <v>#DIV/0!</v>
      </c>
      <c r="W48" s="69"/>
      <c r="X48" s="69"/>
      <c r="Y48" s="71"/>
      <c r="Z48" s="69"/>
      <c r="AA48" s="70">
        <f>SUM(AA38:AA47)</f>
        <v>0</v>
      </c>
      <c r="AB48" s="69"/>
      <c r="AC48" s="70">
        <f>SUM(AC38:AC47)</f>
        <v>0</v>
      </c>
      <c r="AD48" s="118"/>
      <c r="AE48" s="70">
        <f>SUM(AE38:AE47)</f>
        <v>0</v>
      </c>
      <c r="AF48" s="69"/>
      <c r="AG48" s="105"/>
      <c r="AH48" s="105"/>
      <c r="AI48" s="105"/>
      <c r="AJ48" s="105"/>
      <c r="AK48" s="81"/>
    </row>
    <row r="49" spans="1:37" ht="13" thickBot="1"/>
    <row r="50" spans="1:37" ht="54" customHeight="1">
      <c r="B50" s="31" t="s">
        <v>1</v>
      </c>
      <c r="C50" s="32" t="s">
        <v>3</v>
      </c>
      <c r="D50" s="33" t="s">
        <v>4</v>
      </c>
      <c r="E50" s="34" t="s">
        <v>5</v>
      </c>
      <c r="F50" s="34" t="s">
        <v>181</v>
      </c>
      <c r="G50" s="34" t="s">
        <v>11</v>
      </c>
      <c r="H50" s="34" t="s">
        <v>53</v>
      </c>
      <c r="I50" s="34" t="s">
        <v>35</v>
      </c>
      <c r="J50" s="36" t="s">
        <v>52</v>
      </c>
      <c r="K50" s="36" t="s">
        <v>90</v>
      </c>
      <c r="L50" s="34" t="s">
        <v>239</v>
      </c>
      <c r="M50" s="34" t="s">
        <v>220</v>
      </c>
      <c r="N50" s="34" t="s">
        <v>184</v>
      </c>
      <c r="O50" s="35" t="s">
        <v>18</v>
      </c>
      <c r="P50" s="34" t="s">
        <v>19</v>
      </c>
      <c r="Q50" s="35" t="s">
        <v>18</v>
      </c>
      <c r="R50" s="36" t="s">
        <v>101</v>
      </c>
      <c r="S50" s="46" t="s">
        <v>48</v>
      </c>
      <c r="T50" s="34" t="s">
        <v>44</v>
      </c>
      <c r="U50" s="34" t="s">
        <v>15</v>
      </c>
      <c r="V50" s="34" t="s">
        <v>168</v>
      </c>
      <c r="W50" s="34" t="s">
        <v>167</v>
      </c>
      <c r="X50" s="34" t="s">
        <v>49</v>
      </c>
      <c r="Y50" s="34" t="s">
        <v>41</v>
      </c>
      <c r="Z50" s="34" t="s">
        <v>47</v>
      </c>
      <c r="AA50" s="34" t="s">
        <v>17</v>
      </c>
      <c r="AB50" s="95" t="s">
        <v>18</v>
      </c>
      <c r="AC50" s="34" t="s">
        <v>38</v>
      </c>
      <c r="AD50" s="36" t="s">
        <v>45</v>
      </c>
      <c r="AE50" s="34" t="s">
        <v>39</v>
      </c>
      <c r="AF50" s="34" t="s">
        <v>40</v>
      </c>
      <c r="AG50" s="104" t="s">
        <v>205</v>
      </c>
      <c r="AH50" s="104" t="s">
        <v>206</v>
      </c>
      <c r="AI50" s="104" t="s">
        <v>249</v>
      </c>
      <c r="AJ50" s="104" t="s">
        <v>246</v>
      </c>
      <c r="AK50" s="112" t="s">
        <v>217</v>
      </c>
    </row>
    <row r="51" spans="1:37">
      <c r="A51" s="12">
        <v>1</v>
      </c>
      <c r="B51" s="37"/>
      <c r="C51" s="14"/>
      <c r="D51" s="15"/>
      <c r="E51" s="15"/>
      <c r="F51" s="15"/>
      <c r="G51" s="15"/>
      <c r="H51" s="15"/>
      <c r="I51" s="15"/>
      <c r="J51" s="25"/>
      <c r="K51" s="92" t="s">
        <v>61</v>
      </c>
      <c r="L51" s="15"/>
      <c r="M51" s="92" t="s">
        <v>61</v>
      </c>
      <c r="N51" s="92" t="s">
        <v>61</v>
      </c>
      <c r="O51" s="21"/>
      <c r="P51" s="92" t="s">
        <v>61</v>
      </c>
      <c r="Q51" s="21"/>
      <c r="R51" s="92" t="s">
        <v>61</v>
      </c>
      <c r="S51" s="30"/>
      <c r="T51" s="25"/>
      <c r="U51" s="22"/>
      <c r="V51" s="26"/>
      <c r="W51" s="21"/>
      <c r="X51" s="21"/>
      <c r="Y51" s="20"/>
      <c r="Z51" s="21"/>
      <c r="AA51" s="92" t="s">
        <v>61</v>
      </c>
      <c r="AB51" s="21"/>
      <c r="AC51" s="22"/>
      <c r="AD51" s="116"/>
      <c r="AE51" s="22"/>
      <c r="AF51" s="21"/>
      <c r="AG51" s="92" t="s">
        <v>61</v>
      </c>
      <c r="AH51" s="92" t="s">
        <v>61</v>
      </c>
      <c r="AI51" s="110"/>
      <c r="AJ51" s="109"/>
      <c r="AK51" s="79"/>
    </row>
    <row r="52" spans="1:37">
      <c r="A52" s="12">
        <f t="shared" ref="A52:A60" si="3">A51+1</f>
        <v>2</v>
      </c>
      <c r="B52" s="37"/>
      <c r="C52" s="14"/>
      <c r="D52" s="15"/>
      <c r="E52" s="15"/>
      <c r="F52" s="15"/>
      <c r="G52" s="15"/>
      <c r="H52" s="15"/>
      <c r="I52" s="15"/>
      <c r="J52" s="25"/>
      <c r="K52" s="92" t="s">
        <v>61</v>
      </c>
      <c r="L52" s="15"/>
      <c r="M52" s="92" t="s">
        <v>61</v>
      </c>
      <c r="N52" s="92" t="s">
        <v>61</v>
      </c>
      <c r="O52" s="21"/>
      <c r="P52" s="92" t="s">
        <v>61</v>
      </c>
      <c r="Q52" s="21"/>
      <c r="R52" s="92" t="s">
        <v>61</v>
      </c>
      <c r="S52" s="30"/>
      <c r="T52" s="25"/>
      <c r="U52" s="22"/>
      <c r="V52" s="26"/>
      <c r="W52" s="21"/>
      <c r="X52" s="21"/>
      <c r="Y52" s="20"/>
      <c r="Z52" s="21"/>
      <c r="AA52" s="92" t="s">
        <v>61</v>
      </c>
      <c r="AB52" s="21"/>
      <c r="AC52" s="22"/>
      <c r="AD52" s="116"/>
      <c r="AE52" s="22"/>
      <c r="AF52" s="21"/>
      <c r="AG52" s="92" t="s">
        <v>61</v>
      </c>
      <c r="AH52" s="92" t="s">
        <v>61</v>
      </c>
      <c r="AI52" s="110"/>
      <c r="AJ52" s="109"/>
      <c r="AK52" s="79"/>
    </row>
    <row r="53" spans="1:37">
      <c r="A53" s="12">
        <f t="shared" si="3"/>
        <v>3</v>
      </c>
      <c r="B53" s="37"/>
      <c r="C53" s="14"/>
      <c r="D53" s="15"/>
      <c r="E53" s="15"/>
      <c r="F53" s="15"/>
      <c r="G53" s="15"/>
      <c r="H53" s="15"/>
      <c r="I53" s="15"/>
      <c r="J53" s="25"/>
      <c r="K53" s="92" t="s">
        <v>61</v>
      </c>
      <c r="L53" s="15"/>
      <c r="M53" s="92" t="s">
        <v>61</v>
      </c>
      <c r="N53" s="92" t="s">
        <v>61</v>
      </c>
      <c r="O53" s="21"/>
      <c r="P53" s="92" t="s">
        <v>61</v>
      </c>
      <c r="Q53" s="21"/>
      <c r="R53" s="92" t="s">
        <v>61</v>
      </c>
      <c r="S53" s="30"/>
      <c r="T53" s="25"/>
      <c r="U53" s="22"/>
      <c r="V53" s="26"/>
      <c r="W53" s="21"/>
      <c r="X53" s="21"/>
      <c r="Y53" s="20"/>
      <c r="Z53" s="21"/>
      <c r="AA53" s="92" t="s">
        <v>61</v>
      </c>
      <c r="AB53" s="21"/>
      <c r="AC53" s="22"/>
      <c r="AD53" s="116"/>
      <c r="AE53" s="22"/>
      <c r="AF53" s="21"/>
      <c r="AG53" s="92" t="s">
        <v>61</v>
      </c>
      <c r="AH53" s="92" t="s">
        <v>61</v>
      </c>
      <c r="AI53" s="110"/>
      <c r="AJ53" s="109"/>
      <c r="AK53" s="79"/>
    </row>
    <row r="54" spans="1:37">
      <c r="A54" s="12">
        <f t="shared" si="3"/>
        <v>4</v>
      </c>
      <c r="B54" s="37"/>
      <c r="C54" s="14"/>
      <c r="D54" s="15"/>
      <c r="E54" s="15"/>
      <c r="F54" s="15"/>
      <c r="G54" s="15"/>
      <c r="H54" s="15"/>
      <c r="I54" s="15"/>
      <c r="J54" s="25"/>
      <c r="K54" s="92" t="s">
        <v>61</v>
      </c>
      <c r="L54" s="15"/>
      <c r="M54" s="92" t="s">
        <v>61</v>
      </c>
      <c r="N54" s="92" t="s">
        <v>61</v>
      </c>
      <c r="O54" s="21"/>
      <c r="P54" s="92" t="s">
        <v>61</v>
      </c>
      <c r="Q54" s="21"/>
      <c r="R54" s="92" t="s">
        <v>61</v>
      </c>
      <c r="S54" s="30"/>
      <c r="T54" s="25"/>
      <c r="U54" s="22"/>
      <c r="V54" s="26"/>
      <c r="W54" s="21"/>
      <c r="X54" s="21"/>
      <c r="Y54" s="20"/>
      <c r="Z54" s="21"/>
      <c r="AA54" s="92" t="s">
        <v>61</v>
      </c>
      <c r="AB54" s="21"/>
      <c r="AC54" s="22"/>
      <c r="AD54" s="116"/>
      <c r="AE54" s="22"/>
      <c r="AF54" s="21"/>
      <c r="AG54" s="92" t="s">
        <v>61</v>
      </c>
      <c r="AH54" s="92" t="s">
        <v>61</v>
      </c>
      <c r="AI54" s="110"/>
      <c r="AJ54" s="109"/>
      <c r="AK54" s="79"/>
    </row>
    <row r="55" spans="1:37">
      <c r="A55" s="12">
        <f t="shared" si="3"/>
        <v>5</v>
      </c>
      <c r="B55" s="37"/>
      <c r="C55" s="14"/>
      <c r="D55" s="15"/>
      <c r="E55" s="15"/>
      <c r="F55" s="15"/>
      <c r="G55" s="15"/>
      <c r="H55" s="15"/>
      <c r="I55" s="15"/>
      <c r="J55" s="25"/>
      <c r="K55" s="92" t="s">
        <v>61</v>
      </c>
      <c r="L55" s="15"/>
      <c r="M55" s="92" t="s">
        <v>61</v>
      </c>
      <c r="N55" s="92" t="s">
        <v>61</v>
      </c>
      <c r="O55" s="21"/>
      <c r="P55" s="92" t="s">
        <v>61</v>
      </c>
      <c r="Q55" s="21"/>
      <c r="R55" s="92" t="s">
        <v>61</v>
      </c>
      <c r="S55" s="30"/>
      <c r="T55" s="25"/>
      <c r="U55" s="22"/>
      <c r="V55" s="26"/>
      <c r="W55" s="21"/>
      <c r="X55" s="21"/>
      <c r="Y55" s="20"/>
      <c r="Z55" s="21"/>
      <c r="AA55" s="92" t="s">
        <v>61</v>
      </c>
      <c r="AB55" s="21"/>
      <c r="AC55" s="22"/>
      <c r="AD55" s="116"/>
      <c r="AE55" s="22"/>
      <c r="AF55" s="21"/>
      <c r="AG55" s="92" t="s">
        <v>61</v>
      </c>
      <c r="AH55" s="92" t="s">
        <v>61</v>
      </c>
      <c r="AI55" s="110"/>
      <c r="AJ55" s="109"/>
      <c r="AK55" s="79"/>
    </row>
    <row r="56" spans="1:37">
      <c r="A56" s="12">
        <f t="shared" si="3"/>
        <v>6</v>
      </c>
      <c r="B56" s="37"/>
      <c r="C56" s="14"/>
      <c r="D56" s="15"/>
      <c r="E56" s="15"/>
      <c r="F56" s="15"/>
      <c r="G56" s="15"/>
      <c r="H56" s="15"/>
      <c r="I56" s="15"/>
      <c r="J56" s="25"/>
      <c r="K56" s="92" t="s">
        <v>61</v>
      </c>
      <c r="L56" s="15"/>
      <c r="M56" s="92" t="s">
        <v>61</v>
      </c>
      <c r="N56" s="92" t="s">
        <v>61</v>
      </c>
      <c r="O56" s="21"/>
      <c r="P56" s="92" t="s">
        <v>61</v>
      </c>
      <c r="Q56" s="21"/>
      <c r="R56" s="92" t="s">
        <v>61</v>
      </c>
      <c r="S56" s="30"/>
      <c r="T56" s="25"/>
      <c r="U56" s="22"/>
      <c r="V56" s="26"/>
      <c r="W56" s="21"/>
      <c r="X56" s="21"/>
      <c r="Y56" s="20"/>
      <c r="Z56" s="21"/>
      <c r="AA56" s="92" t="s">
        <v>61</v>
      </c>
      <c r="AB56" s="21"/>
      <c r="AC56" s="22"/>
      <c r="AD56" s="116"/>
      <c r="AE56" s="22"/>
      <c r="AF56" s="21"/>
      <c r="AG56" s="92" t="s">
        <v>61</v>
      </c>
      <c r="AH56" s="92" t="s">
        <v>61</v>
      </c>
      <c r="AI56" s="110"/>
      <c r="AJ56" s="109"/>
      <c r="AK56" s="79"/>
    </row>
    <row r="57" spans="1:37">
      <c r="A57" s="12">
        <f t="shared" si="3"/>
        <v>7</v>
      </c>
      <c r="B57" s="37"/>
      <c r="C57" s="14"/>
      <c r="D57" s="15"/>
      <c r="E57" s="15"/>
      <c r="F57" s="15"/>
      <c r="G57" s="15"/>
      <c r="H57" s="15"/>
      <c r="I57" s="15"/>
      <c r="J57" s="25"/>
      <c r="K57" s="92" t="s">
        <v>61</v>
      </c>
      <c r="L57" s="15"/>
      <c r="M57" s="92" t="s">
        <v>61</v>
      </c>
      <c r="N57" s="92" t="s">
        <v>61</v>
      </c>
      <c r="O57" s="21"/>
      <c r="P57" s="92" t="s">
        <v>61</v>
      </c>
      <c r="Q57" s="21"/>
      <c r="R57" s="92" t="s">
        <v>61</v>
      </c>
      <c r="S57" s="30"/>
      <c r="T57" s="25"/>
      <c r="U57" s="22"/>
      <c r="V57" s="26"/>
      <c r="W57" s="21"/>
      <c r="X57" s="21"/>
      <c r="Y57" s="20"/>
      <c r="Z57" s="21"/>
      <c r="AA57" s="92" t="s">
        <v>61</v>
      </c>
      <c r="AB57" s="21"/>
      <c r="AC57" s="22"/>
      <c r="AD57" s="116"/>
      <c r="AE57" s="22"/>
      <c r="AF57" s="21"/>
      <c r="AG57" s="92" t="s">
        <v>61</v>
      </c>
      <c r="AH57" s="92" t="s">
        <v>61</v>
      </c>
      <c r="AI57" s="110"/>
      <c r="AJ57" s="109"/>
      <c r="AK57" s="79"/>
    </row>
    <row r="58" spans="1:37">
      <c r="A58" s="12">
        <f t="shared" si="3"/>
        <v>8</v>
      </c>
      <c r="B58" s="37"/>
      <c r="C58" s="14"/>
      <c r="D58" s="15"/>
      <c r="E58" s="15"/>
      <c r="F58" s="15"/>
      <c r="G58" s="15"/>
      <c r="H58" s="15"/>
      <c r="I58" s="15"/>
      <c r="J58" s="25"/>
      <c r="K58" s="92" t="s">
        <v>61</v>
      </c>
      <c r="L58" s="15"/>
      <c r="M58" s="92" t="s">
        <v>61</v>
      </c>
      <c r="N58" s="92" t="s">
        <v>61</v>
      </c>
      <c r="O58" s="21"/>
      <c r="P58" s="92" t="s">
        <v>61</v>
      </c>
      <c r="Q58" s="21"/>
      <c r="R58" s="92" t="s">
        <v>61</v>
      </c>
      <c r="S58" s="30"/>
      <c r="T58" s="25"/>
      <c r="U58" s="22"/>
      <c r="V58" s="26"/>
      <c r="W58" s="21"/>
      <c r="X58" s="21"/>
      <c r="Y58" s="20"/>
      <c r="Z58" s="21"/>
      <c r="AA58" s="92" t="s">
        <v>61</v>
      </c>
      <c r="AB58" s="21"/>
      <c r="AC58" s="22"/>
      <c r="AD58" s="116"/>
      <c r="AE58" s="22"/>
      <c r="AF58" s="21"/>
      <c r="AG58" s="92" t="s">
        <v>61</v>
      </c>
      <c r="AH58" s="92" t="s">
        <v>61</v>
      </c>
      <c r="AI58" s="110"/>
      <c r="AJ58" s="109"/>
      <c r="AK58" s="79"/>
    </row>
    <row r="59" spans="1:37">
      <c r="A59" s="12">
        <f t="shared" si="3"/>
        <v>9</v>
      </c>
      <c r="B59" s="37"/>
      <c r="C59" s="14"/>
      <c r="D59" s="15"/>
      <c r="E59" s="15"/>
      <c r="F59" s="15"/>
      <c r="G59" s="15"/>
      <c r="H59" s="15"/>
      <c r="I59" s="15"/>
      <c r="J59" s="25"/>
      <c r="K59" s="92" t="s">
        <v>61</v>
      </c>
      <c r="L59" s="15"/>
      <c r="M59" s="92" t="s">
        <v>61</v>
      </c>
      <c r="N59" s="92" t="s">
        <v>61</v>
      </c>
      <c r="O59" s="21"/>
      <c r="P59" s="92" t="s">
        <v>61</v>
      </c>
      <c r="Q59" s="21"/>
      <c r="R59" s="92" t="s">
        <v>61</v>
      </c>
      <c r="S59" s="30"/>
      <c r="T59" s="25"/>
      <c r="U59" s="22"/>
      <c r="V59" s="26"/>
      <c r="W59" s="21"/>
      <c r="X59" s="21"/>
      <c r="Y59" s="20"/>
      <c r="Z59" s="21"/>
      <c r="AA59" s="92" t="s">
        <v>61</v>
      </c>
      <c r="AB59" s="21"/>
      <c r="AC59" s="22"/>
      <c r="AD59" s="116"/>
      <c r="AE59" s="22"/>
      <c r="AF59" s="21"/>
      <c r="AG59" s="92" t="s">
        <v>61</v>
      </c>
      <c r="AH59" s="92" t="s">
        <v>61</v>
      </c>
      <c r="AI59" s="110"/>
      <c r="AJ59" s="109"/>
      <c r="AK59" s="79"/>
    </row>
    <row r="60" spans="1:37" ht="13" thickBot="1">
      <c r="A60" s="12">
        <f t="shared" si="3"/>
        <v>10</v>
      </c>
      <c r="B60" s="55"/>
      <c r="C60" s="38"/>
      <c r="D60" s="39"/>
      <c r="E60" s="39"/>
      <c r="F60" s="15"/>
      <c r="G60" s="39"/>
      <c r="H60" s="39"/>
      <c r="I60" s="39"/>
      <c r="J60" s="40"/>
      <c r="K60" s="92" t="s">
        <v>61</v>
      </c>
      <c r="L60" s="39"/>
      <c r="M60" s="92" t="s">
        <v>61</v>
      </c>
      <c r="N60" s="92" t="s">
        <v>61</v>
      </c>
      <c r="O60" s="41"/>
      <c r="P60" s="92" t="s">
        <v>61</v>
      </c>
      <c r="Q60" s="41"/>
      <c r="R60" s="92" t="s">
        <v>61</v>
      </c>
      <c r="S60" s="58"/>
      <c r="T60" s="40"/>
      <c r="U60" s="57"/>
      <c r="V60" s="59"/>
      <c r="W60" s="41"/>
      <c r="X60" s="41"/>
      <c r="Y60" s="60"/>
      <c r="Z60" s="41"/>
      <c r="AA60" s="92" t="s">
        <v>61</v>
      </c>
      <c r="AB60" s="41"/>
      <c r="AC60" s="57"/>
      <c r="AD60" s="117"/>
      <c r="AE60" s="57"/>
      <c r="AF60" s="41"/>
      <c r="AG60" s="92" t="s">
        <v>61</v>
      </c>
      <c r="AH60" s="92" t="s">
        <v>61</v>
      </c>
      <c r="AI60" s="111"/>
      <c r="AJ60" s="119"/>
      <c r="AK60" s="80"/>
    </row>
    <row r="61" spans="1:37" ht="13" thickBot="1">
      <c r="B61" s="63" t="s">
        <v>218</v>
      </c>
      <c r="C61" s="64"/>
      <c r="D61" s="65"/>
      <c r="E61" s="66">
        <f>SUM(E51:E60)</f>
        <v>0</v>
      </c>
      <c r="F61" s="66"/>
      <c r="G61" s="65"/>
      <c r="H61" s="65"/>
      <c r="I61" s="65"/>
      <c r="J61" s="67"/>
      <c r="K61" s="67"/>
      <c r="L61" s="65"/>
      <c r="M61" s="65"/>
      <c r="N61" s="68"/>
      <c r="O61" s="69"/>
      <c r="P61" s="68"/>
      <c r="Q61" s="69"/>
      <c r="R61" s="70"/>
      <c r="S61" s="69"/>
      <c r="T61" s="70">
        <f>SUM(T51:T60)</f>
        <v>0</v>
      </c>
      <c r="U61" s="70">
        <f>SUM(U51:U60)</f>
        <v>0</v>
      </c>
      <c r="V61" s="72" t="e">
        <f>SUMPRODUCT(E51:E60,V51:V60)/E61</f>
        <v>#DIV/0!</v>
      </c>
      <c r="W61" s="69"/>
      <c r="X61" s="69"/>
      <c r="Y61" s="71"/>
      <c r="Z61" s="69"/>
      <c r="AA61" s="70"/>
      <c r="AB61" s="69"/>
      <c r="AC61" s="70">
        <f>SUM(AC51:AC60)</f>
        <v>0</v>
      </c>
      <c r="AD61" s="118"/>
      <c r="AE61" s="70">
        <f>SUM(AE51:AE60)</f>
        <v>0</v>
      </c>
      <c r="AF61" s="69"/>
      <c r="AG61" s="105"/>
      <c r="AH61" s="105"/>
      <c r="AI61" s="105"/>
      <c r="AJ61" s="105"/>
      <c r="AK61" s="81"/>
    </row>
    <row r="63" spans="1:37">
      <c r="A63" s="19" t="s">
        <v>221</v>
      </c>
    </row>
    <row r="65" spans="1:2">
      <c r="A65" s="85" t="s">
        <v>104</v>
      </c>
      <c r="B65" s="86" t="s">
        <v>109</v>
      </c>
    </row>
    <row r="66" spans="1:2">
      <c r="A66" s="85"/>
    </row>
    <row r="67" spans="1:2">
      <c r="A67" s="85" t="s">
        <v>105</v>
      </c>
      <c r="B67" s="86" t="s">
        <v>109</v>
      </c>
    </row>
    <row r="68" spans="1:2">
      <c r="A68" s="85"/>
    </row>
    <row r="69" spans="1:2">
      <c r="A69" s="85" t="s">
        <v>106</v>
      </c>
      <c r="B69" s="86" t="s">
        <v>109</v>
      </c>
    </row>
    <row r="70" spans="1:2">
      <c r="A70" s="85"/>
    </row>
    <row r="71" spans="1:2">
      <c r="A71" s="85" t="s">
        <v>107</v>
      </c>
      <c r="B71" s="86" t="s">
        <v>109</v>
      </c>
    </row>
    <row r="72" spans="1:2">
      <c r="A72" s="85"/>
    </row>
    <row r="73" spans="1:2">
      <c r="A73" s="85" t="s">
        <v>108</v>
      </c>
      <c r="B73" s="86" t="s">
        <v>109</v>
      </c>
    </row>
    <row r="74" spans="1:2">
      <c r="A74" s="85"/>
    </row>
    <row r="75" spans="1:2">
      <c r="B75" s="83"/>
    </row>
    <row r="76" spans="1:2">
      <c r="B76" s="83"/>
    </row>
    <row r="77" spans="1:2">
      <c r="B77" s="83"/>
    </row>
    <row r="78" spans="1:2">
      <c r="B78" s="83"/>
    </row>
    <row r="79" spans="1:2">
      <c r="B79" s="83"/>
    </row>
    <row r="80" spans="1:2">
      <c r="B80" s="83"/>
    </row>
    <row r="81" spans="2:2">
      <c r="B81" s="83"/>
    </row>
    <row r="82" spans="2:2">
      <c r="B82" s="83"/>
    </row>
    <row r="83" spans="2:2">
      <c r="B83" s="83"/>
    </row>
    <row r="84" spans="2:2">
      <c r="B84" s="83"/>
    </row>
  </sheetData>
  <dataValidations count="4">
    <dataValidation type="list" allowBlank="1" showInputMessage="1" showErrorMessage="1" sqref="AF38:AF48 AG48:AJ48 AG35:AJ35 AG22:AJ23 AF12:AF23 AF25:AF35 AF51:AF61 AG61:AJ61">
      <formula1>"Audit, Non-Audit"</formula1>
    </dataValidation>
    <dataValidation type="list" allowBlank="1" showInputMessage="1" showErrorMessage="1" sqref="Y12:Y21 Y51:Y60 Y38:Y47 Y25:Y34">
      <formula1>"Fixed,Variable,Fixed-Hedge,Not Applicable,Not Available"</formula1>
    </dataValidation>
    <dataValidation type="list" allowBlank="1" showInputMessage="1" showErrorMessage="1" sqref="X25:X35 X38:X48 X12:X23 X51:X61">
      <formula1>"Yes,No"</formula1>
    </dataValidation>
    <dataValidation type="list" allowBlank="1" showInputMessage="1" showErrorMessage="1" sqref="F12:F21 F51:F60 F38:F47 F25:F34">
      <formula1>"Rental,For Sale"</formula1>
    </dataValidation>
  </dataValidations>
  <pageMargins left="0.25" right="0.25" top="0.5" bottom="0.75" header="0.3" footer="0.3"/>
  <pageSetup paperSize="5" scale="44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4"/>
  <sheetViews>
    <sheetView workbookViewId="0">
      <selection activeCell="O7" sqref="O7"/>
    </sheetView>
  </sheetViews>
  <sheetFormatPr baseColWidth="10" defaultColWidth="8.83203125" defaultRowHeight="12" x14ac:dyDescent="0"/>
  <cols>
    <col min="1" max="1" width="4.33203125" style="12" customWidth="1"/>
    <col min="2" max="2" width="20.6640625" customWidth="1"/>
    <col min="3" max="3" width="14.6640625" customWidth="1"/>
    <col min="4" max="4" width="5.6640625" style="12" customWidth="1"/>
    <col min="5" max="5" width="6.1640625" customWidth="1"/>
    <col min="6" max="6" width="8" customWidth="1"/>
    <col min="7" max="7" width="8.83203125" style="12"/>
    <col min="8" max="8" width="12.1640625" style="12" customWidth="1"/>
    <col min="9" max="9" width="16.6640625" style="12" customWidth="1"/>
    <col min="10" max="10" width="12.1640625" style="29" customWidth="1"/>
    <col min="11" max="11" width="12.5" style="29" customWidth="1"/>
    <col min="12" max="12" width="9.33203125" customWidth="1"/>
    <col min="13" max="13" width="10.1640625" customWidth="1"/>
    <col min="14" max="14" width="11.33203125" customWidth="1"/>
    <col min="15" max="15" width="8.5" style="12" customWidth="1"/>
    <col min="16" max="16" width="10.1640625" customWidth="1"/>
    <col min="17" max="17" width="7.83203125" style="12" customWidth="1"/>
    <col min="18" max="18" width="11.33203125" style="12" customWidth="1"/>
    <col min="19" max="19" width="23.33203125" style="29" customWidth="1"/>
    <col min="20" max="20" width="11.5" style="12" customWidth="1"/>
    <col min="21" max="21" width="11.5" customWidth="1"/>
    <col min="22" max="22" width="7.5" style="12" customWidth="1"/>
    <col min="23" max="23" width="10.33203125" style="12" customWidth="1"/>
    <col min="24" max="24" width="10" style="12" customWidth="1"/>
    <col min="25" max="25" width="12.6640625" style="12" customWidth="1"/>
    <col min="26" max="26" width="10.6640625" style="12" customWidth="1"/>
    <col min="27" max="27" width="10.5" customWidth="1"/>
    <col min="28" max="28" width="8" style="12" customWidth="1"/>
    <col min="29" max="29" width="11.5" style="12" customWidth="1"/>
    <col min="30" max="30" width="9.5" style="29" customWidth="1"/>
    <col min="31" max="31" width="11.6640625" style="12" customWidth="1"/>
    <col min="32" max="32" width="9.6640625" customWidth="1"/>
    <col min="33" max="33" width="11.5" customWidth="1"/>
    <col min="34" max="36" width="11.83203125" customWidth="1"/>
    <col min="37" max="37" width="5.5" style="12" customWidth="1"/>
  </cols>
  <sheetData>
    <row r="1" spans="1:37" s="1" customFormat="1" ht="17">
      <c r="A1" s="11"/>
      <c r="B1" s="2" t="s">
        <v>0</v>
      </c>
      <c r="F1" s="11"/>
      <c r="G1" s="11"/>
      <c r="I1" s="11"/>
      <c r="J1" s="3"/>
      <c r="L1" s="27"/>
      <c r="P1" s="11"/>
      <c r="R1" s="11"/>
      <c r="S1" s="11"/>
      <c r="T1" s="11"/>
      <c r="U1" s="11"/>
      <c r="W1" s="11"/>
      <c r="X1" s="11"/>
      <c r="Y1" s="11"/>
      <c r="Z1" s="11"/>
      <c r="AA1" s="11"/>
      <c r="AC1" s="11"/>
      <c r="AD1" s="113"/>
      <c r="AE1" s="3"/>
      <c r="AF1" s="11"/>
      <c r="AG1" s="11"/>
      <c r="AH1" s="11"/>
      <c r="AI1" s="11"/>
      <c r="AJ1" s="11"/>
      <c r="AK1" s="11"/>
    </row>
    <row r="2" spans="1:37" s="1" customFormat="1" ht="12.75" customHeight="1">
      <c r="A2" s="11"/>
      <c r="D2" s="2"/>
      <c r="F2" s="11"/>
      <c r="G2" s="11"/>
      <c r="I2" s="11"/>
      <c r="J2" s="11"/>
      <c r="K2" s="11"/>
      <c r="L2" s="27"/>
      <c r="P2" s="11"/>
      <c r="R2" s="11"/>
      <c r="S2" s="11"/>
      <c r="T2" s="11"/>
      <c r="U2" s="11"/>
      <c r="W2" s="11"/>
      <c r="X2" s="11"/>
      <c r="Y2" s="11"/>
      <c r="Z2" s="11"/>
      <c r="AA2" s="11"/>
      <c r="AC2" s="11"/>
      <c r="AD2" s="27"/>
      <c r="AE2" s="11"/>
      <c r="AF2" s="11"/>
      <c r="AG2" s="11"/>
      <c r="AH2" s="11"/>
      <c r="AI2" s="11"/>
      <c r="AJ2" s="11"/>
      <c r="AK2" s="11"/>
    </row>
    <row r="3" spans="1:37" s="4" customFormat="1" ht="12.75" customHeight="1">
      <c r="A3" s="5"/>
      <c r="D3" s="1" t="s">
        <v>2</v>
      </c>
      <c r="H3" s="24" t="s">
        <v>20</v>
      </c>
      <c r="I3" s="9"/>
      <c r="J3" s="44"/>
      <c r="K3" s="44"/>
      <c r="L3" s="44"/>
      <c r="M3" s="10"/>
      <c r="O3" s="42"/>
      <c r="P3" s="42"/>
      <c r="Q3" s="42"/>
      <c r="R3" s="42"/>
      <c r="S3" s="42"/>
      <c r="T3" s="42"/>
      <c r="U3" s="42"/>
      <c r="V3" s="42"/>
      <c r="W3" s="5"/>
      <c r="X3" s="5"/>
      <c r="Y3" s="5"/>
      <c r="Z3" s="5"/>
      <c r="AA3" s="5"/>
      <c r="AC3" s="5"/>
      <c r="AD3" s="114"/>
      <c r="AE3" s="5"/>
      <c r="AF3" s="5"/>
      <c r="AG3" s="5"/>
      <c r="AH3" s="5"/>
      <c r="AI3" s="5"/>
      <c r="AJ3" s="5"/>
      <c r="AK3" s="5"/>
    </row>
    <row r="4" spans="1:37" s="4" customFormat="1" ht="12.75" customHeight="1">
      <c r="A4" s="5"/>
      <c r="D4" s="1"/>
      <c r="H4" s="24"/>
      <c r="I4" s="44"/>
      <c r="J4" s="44"/>
      <c r="K4" s="44"/>
      <c r="L4" s="44"/>
      <c r="M4" s="44"/>
      <c r="O4" s="42"/>
      <c r="P4" s="42"/>
      <c r="Q4" s="42"/>
      <c r="R4" s="42"/>
      <c r="S4" s="42"/>
      <c r="T4" s="42"/>
      <c r="U4" s="42"/>
      <c r="V4" s="42"/>
      <c r="W4" s="5"/>
      <c r="X4" s="5"/>
      <c r="Y4" s="5"/>
      <c r="Z4" s="5"/>
      <c r="AA4" s="5"/>
      <c r="AC4" s="5"/>
      <c r="AD4" s="114"/>
      <c r="AE4" s="5"/>
      <c r="AF4" s="5"/>
      <c r="AG4" s="5"/>
      <c r="AH4" s="5"/>
      <c r="AI4" s="5"/>
      <c r="AJ4" s="5"/>
      <c r="AK4" s="5"/>
    </row>
    <row r="5" spans="1:37" s="4" customFormat="1" ht="12.75" customHeight="1">
      <c r="A5" s="5"/>
      <c r="D5" s="1" t="s">
        <v>57</v>
      </c>
      <c r="H5" s="24" t="s">
        <v>21</v>
      </c>
      <c r="I5" s="9"/>
      <c r="J5" s="44"/>
      <c r="K5" s="44"/>
      <c r="L5" s="44"/>
      <c r="M5" s="10"/>
      <c r="O5" s="42"/>
      <c r="P5" s="42"/>
      <c r="Q5" s="42"/>
      <c r="R5" s="42"/>
      <c r="S5" s="42"/>
      <c r="T5" s="42"/>
      <c r="U5" s="42"/>
      <c r="V5" s="42"/>
      <c r="W5" s="5"/>
      <c r="X5" s="5"/>
      <c r="Y5" s="5"/>
      <c r="Z5" s="5"/>
      <c r="AA5" s="5"/>
      <c r="AC5" s="5"/>
      <c r="AD5" s="114"/>
      <c r="AE5" s="5"/>
      <c r="AF5" s="5"/>
      <c r="AG5" s="5"/>
      <c r="AH5" s="5"/>
      <c r="AI5" s="5"/>
      <c r="AJ5" s="5"/>
      <c r="AK5" s="5"/>
    </row>
    <row r="6" spans="1:37" s="7" customFormat="1" ht="12.75" customHeight="1">
      <c r="A6" s="24"/>
      <c r="D6" s="8"/>
      <c r="H6" s="24"/>
      <c r="I6" s="6"/>
      <c r="J6" s="6"/>
      <c r="K6" s="6"/>
      <c r="L6" s="6"/>
      <c r="M6" s="6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C6" s="24"/>
      <c r="AD6" s="43"/>
      <c r="AE6" s="24"/>
      <c r="AF6" s="24"/>
      <c r="AG6" s="24"/>
      <c r="AH6" s="24"/>
      <c r="AI6" s="24"/>
      <c r="AJ6" s="24"/>
      <c r="AK6" s="24"/>
    </row>
    <row r="7" spans="1:37" s="4" customFormat="1" ht="12.75" customHeight="1">
      <c r="A7" s="5"/>
      <c r="D7" s="1" t="s">
        <v>65</v>
      </c>
      <c r="H7" s="24" t="s">
        <v>22</v>
      </c>
      <c r="I7" s="9"/>
      <c r="J7" s="44"/>
      <c r="K7" s="44"/>
      <c r="L7" s="44"/>
      <c r="M7" s="10"/>
      <c r="O7" s="3"/>
      <c r="Q7" s="42"/>
      <c r="R7" s="42"/>
      <c r="S7" s="42"/>
      <c r="T7" s="42"/>
      <c r="U7" s="42"/>
      <c r="V7" s="42"/>
      <c r="W7" s="5"/>
      <c r="X7" s="5"/>
      <c r="Y7" s="5"/>
      <c r="Z7" s="5"/>
      <c r="AA7" s="5"/>
      <c r="AC7" s="5"/>
      <c r="AD7" s="114"/>
      <c r="AE7" s="5"/>
      <c r="AF7" s="5"/>
      <c r="AG7" s="5"/>
      <c r="AH7" s="5"/>
      <c r="AI7" s="5"/>
      <c r="AJ7" s="5"/>
      <c r="AK7" s="5"/>
    </row>
    <row r="8" spans="1:37" s="4" customFormat="1" ht="12.75" customHeight="1" thickBot="1">
      <c r="A8" s="5"/>
      <c r="B8" s="1"/>
      <c r="C8" s="23"/>
      <c r="D8" s="23"/>
      <c r="E8" s="23"/>
      <c r="F8" s="23"/>
      <c r="G8" s="23"/>
      <c r="H8" s="23"/>
      <c r="I8" s="23"/>
      <c r="J8" s="73"/>
      <c r="K8" s="73"/>
      <c r="L8" s="23"/>
      <c r="M8" s="23"/>
      <c r="N8" s="23"/>
      <c r="O8" s="17"/>
      <c r="P8" s="23"/>
      <c r="Q8" s="17"/>
      <c r="R8" s="17"/>
      <c r="S8" s="28"/>
      <c r="T8" s="17"/>
      <c r="U8" s="23"/>
      <c r="V8" s="5"/>
      <c r="W8" s="5"/>
      <c r="X8" s="5"/>
      <c r="Y8" s="5"/>
      <c r="Z8" s="5"/>
      <c r="AB8" s="5"/>
      <c r="AC8" s="5"/>
      <c r="AD8" s="114"/>
      <c r="AE8" s="5"/>
      <c r="AK8" s="5"/>
    </row>
    <row r="9" spans="1:37" s="13" customFormat="1" ht="25.5" customHeight="1" thickBot="1">
      <c r="A9" s="84"/>
      <c r="B9" s="87" t="s">
        <v>178</v>
      </c>
      <c r="C9" s="61"/>
      <c r="D9" s="62"/>
      <c r="E9" s="61"/>
      <c r="F9" s="61"/>
      <c r="G9" s="62"/>
      <c r="H9" s="62"/>
      <c r="I9" s="62"/>
      <c r="J9" s="62"/>
      <c r="K9" s="62"/>
      <c r="L9" s="61"/>
      <c r="M9" s="61"/>
      <c r="N9" s="61"/>
      <c r="O9" s="62"/>
      <c r="P9" s="61"/>
      <c r="Q9" s="62"/>
      <c r="R9" s="62"/>
      <c r="S9" s="62"/>
      <c r="T9" s="62"/>
      <c r="U9" s="61"/>
      <c r="V9" s="62"/>
      <c r="W9" s="62"/>
      <c r="X9" s="62"/>
      <c r="Y9" s="62"/>
      <c r="Z9" s="62"/>
      <c r="AA9" s="61"/>
      <c r="AB9" s="62"/>
      <c r="AC9" s="62"/>
      <c r="AD9" s="62"/>
      <c r="AE9" s="62"/>
      <c r="AF9" s="61"/>
      <c r="AG9" s="61"/>
      <c r="AH9" s="61"/>
      <c r="AI9" s="61"/>
      <c r="AJ9" s="61"/>
      <c r="AK9" s="78"/>
    </row>
    <row r="10" spans="1:37" s="12" customFormat="1" ht="13" thickBot="1">
      <c r="B10" s="12" t="s">
        <v>23</v>
      </c>
      <c r="C10" s="12" t="s">
        <v>24</v>
      </c>
      <c r="D10" s="12" t="s">
        <v>25</v>
      </c>
      <c r="E10" s="12" t="s">
        <v>26</v>
      </c>
      <c r="F10" s="12" t="s">
        <v>27</v>
      </c>
      <c r="G10" s="12" t="s">
        <v>28</v>
      </c>
      <c r="H10" s="12" t="s">
        <v>29</v>
      </c>
      <c r="I10" s="29" t="s">
        <v>30</v>
      </c>
      <c r="J10" s="12" t="s">
        <v>31</v>
      </c>
      <c r="K10" s="12" t="s">
        <v>37</v>
      </c>
      <c r="L10" s="12" t="s">
        <v>67</v>
      </c>
      <c r="M10" s="12" t="s">
        <v>68</v>
      </c>
      <c r="N10" s="12" t="s">
        <v>69</v>
      </c>
      <c r="O10" s="12" t="s">
        <v>70</v>
      </c>
      <c r="P10" s="29" t="s">
        <v>71</v>
      </c>
      <c r="Q10" s="12" t="s">
        <v>72</v>
      </c>
      <c r="R10" s="12" t="s">
        <v>73</v>
      </c>
      <c r="S10" s="12" t="s">
        <v>74</v>
      </c>
      <c r="T10" s="12" t="s">
        <v>75</v>
      </c>
      <c r="U10" s="12" t="s">
        <v>76</v>
      </c>
      <c r="V10" s="12" t="s">
        <v>77</v>
      </c>
      <c r="W10" s="12" t="s">
        <v>78</v>
      </c>
      <c r="X10" s="12" t="s">
        <v>79</v>
      </c>
      <c r="Y10" s="12" t="s">
        <v>80</v>
      </c>
      <c r="Z10" s="12" t="s">
        <v>81</v>
      </c>
      <c r="AA10" s="12" t="s">
        <v>82</v>
      </c>
      <c r="AB10" s="12" t="s">
        <v>83</v>
      </c>
      <c r="AC10" s="12" t="s">
        <v>84</v>
      </c>
      <c r="AD10" s="29" t="s">
        <v>85</v>
      </c>
      <c r="AE10" s="12" t="s">
        <v>86</v>
      </c>
      <c r="AF10" s="12" t="s">
        <v>87</v>
      </c>
      <c r="AG10" s="12" t="s">
        <v>112</v>
      </c>
      <c r="AH10" s="12" t="s">
        <v>113</v>
      </c>
      <c r="AI10" s="12" t="s">
        <v>114</v>
      </c>
      <c r="AJ10" s="12" t="s">
        <v>115</v>
      </c>
      <c r="AK10" s="12" t="s">
        <v>247</v>
      </c>
    </row>
    <row r="11" spans="1:37" ht="56.25" customHeight="1">
      <c r="B11" s="31" t="s">
        <v>1</v>
      </c>
      <c r="C11" s="32" t="s">
        <v>3</v>
      </c>
      <c r="D11" s="33" t="s">
        <v>4</v>
      </c>
      <c r="E11" s="34" t="s">
        <v>5</v>
      </c>
      <c r="F11" s="34" t="s">
        <v>181</v>
      </c>
      <c r="G11" s="34" t="s">
        <v>11</v>
      </c>
      <c r="H11" s="34" t="s">
        <v>53</v>
      </c>
      <c r="I11" s="34" t="s">
        <v>35</v>
      </c>
      <c r="J11" s="36" t="s">
        <v>52</v>
      </c>
      <c r="K11" s="36" t="s">
        <v>90</v>
      </c>
      <c r="L11" s="34" t="s">
        <v>91</v>
      </c>
      <c r="M11" s="34" t="s">
        <v>212</v>
      </c>
      <c r="N11" s="34" t="s">
        <v>14</v>
      </c>
      <c r="O11" s="35" t="s">
        <v>18</v>
      </c>
      <c r="P11" s="34" t="s">
        <v>19</v>
      </c>
      <c r="Q11" s="35" t="s">
        <v>18</v>
      </c>
      <c r="R11" s="36" t="s">
        <v>102</v>
      </c>
      <c r="S11" s="46" t="s">
        <v>48</v>
      </c>
      <c r="T11" s="34" t="s">
        <v>44</v>
      </c>
      <c r="U11" s="34" t="s">
        <v>15</v>
      </c>
      <c r="V11" s="34" t="s">
        <v>168</v>
      </c>
      <c r="W11" s="34" t="s">
        <v>167</v>
      </c>
      <c r="X11" s="34" t="s">
        <v>49</v>
      </c>
      <c r="Y11" s="34" t="s">
        <v>41</v>
      </c>
      <c r="Z11" s="34" t="s">
        <v>47</v>
      </c>
      <c r="AA11" s="34" t="s">
        <v>17</v>
      </c>
      <c r="AB11" s="35" t="s">
        <v>18</v>
      </c>
      <c r="AC11" s="34" t="s">
        <v>38</v>
      </c>
      <c r="AD11" s="36" t="s">
        <v>45</v>
      </c>
      <c r="AE11" s="34" t="s">
        <v>39</v>
      </c>
      <c r="AF11" s="34" t="s">
        <v>40</v>
      </c>
      <c r="AG11" s="104" t="s">
        <v>205</v>
      </c>
      <c r="AH11" s="104" t="s">
        <v>206</v>
      </c>
      <c r="AI11" s="104" t="s">
        <v>249</v>
      </c>
      <c r="AJ11" s="104" t="s">
        <v>246</v>
      </c>
      <c r="AK11" s="112" t="s">
        <v>217</v>
      </c>
    </row>
    <row r="12" spans="1:37">
      <c r="A12" s="12">
        <v>1</v>
      </c>
      <c r="B12" s="37"/>
      <c r="C12" s="14"/>
      <c r="D12" s="15"/>
      <c r="E12" s="15"/>
      <c r="F12" s="15"/>
      <c r="G12" s="15"/>
      <c r="H12" s="15"/>
      <c r="I12" s="15"/>
      <c r="J12" s="25"/>
      <c r="K12" s="74">
        <v>1</v>
      </c>
      <c r="L12" s="15"/>
      <c r="M12" s="15"/>
      <c r="N12" s="18"/>
      <c r="O12" s="21"/>
      <c r="P12" s="18"/>
      <c r="Q12" s="21"/>
      <c r="R12" s="22"/>
      <c r="S12" s="30"/>
      <c r="T12" s="25"/>
      <c r="U12" s="22"/>
      <c r="V12" s="26" t="e">
        <f>R12/U12</f>
        <v>#DIV/0!</v>
      </c>
      <c r="W12" s="15"/>
      <c r="X12" s="21"/>
      <c r="Y12" s="20"/>
      <c r="Z12" s="21"/>
      <c r="AA12" s="22"/>
      <c r="AB12" s="21"/>
      <c r="AC12" s="22"/>
      <c r="AD12" s="116"/>
      <c r="AE12" s="22"/>
      <c r="AF12" s="21"/>
      <c r="AG12" s="109">
        <v>0</v>
      </c>
      <c r="AH12" s="110">
        <v>0</v>
      </c>
      <c r="AI12" s="110"/>
      <c r="AJ12" s="110"/>
      <c r="AK12" s="106">
        <v>1</v>
      </c>
    </row>
    <row r="13" spans="1:37">
      <c r="A13" s="12">
        <f t="shared" ref="A13:A21" si="0">A12+1</f>
        <v>2</v>
      </c>
      <c r="B13" s="37"/>
      <c r="C13" s="14"/>
      <c r="D13" s="15"/>
      <c r="E13" s="15"/>
      <c r="F13" s="15"/>
      <c r="G13" s="15"/>
      <c r="H13" s="15"/>
      <c r="I13" s="15"/>
      <c r="J13" s="25"/>
      <c r="K13" s="74">
        <v>1</v>
      </c>
      <c r="L13" s="15"/>
      <c r="M13" s="15"/>
      <c r="N13" s="18"/>
      <c r="O13" s="21"/>
      <c r="P13" s="18"/>
      <c r="Q13" s="21"/>
      <c r="R13" s="22"/>
      <c r="S13" s="30"/>
      <c r="T13" s="25"/>
      <c r="U13" s="22"/>
      <c r="V13" s="26" t="e">
        <f>R13/U13</f>
        <v>#DIV/0!</v>
      </c>
      <c r="W13" s="15"/>
      <c r="X13" s="21"/>
      <c r="Y13" s="20"/>
      <c r="Z13" s="21"/>
      <c r="AA13" s="22"/>
      <c r="AB13" s="21"/>
      <c r="AC13" s="22"/>
      <c r="AD13" s="116"/>
      <c r="AE13" s="22"/>
      <c r="AF13" s="21"/>
      <c r="AG13" s="109">
        <v>0</v>
      </c>
      <c r="AH13" s="110">
        <v>0</v>
      </c>
      <c r="AI13" s="110"/>
      <c r="AJ13" s="110"/>
      <c r="AK13" s="106">
        <v>2</v>
      </c>
    </row>
    <row r="14" spans="1:37">
      <c r="A14" s="12">
        <f t="shared" si="0"/>
        <v>3</v>
      </c>
      <c r="B14" s="37"/>
      <c r="C14" s="14"/>
      <c r="D14" s="15"/>
      <c r="E14" s="15"/>
      <c r="F14" s="15"/>
      <c r="G14" s="15"/>
      <c r="H14" s="15"/>
      <c r="I14" s="15"/>
      <c r="J14" s="25"/>
      <c r="K14" s="74">
        <v>1</v>
      </c>
      <c r="L14" s="15"/>
      <c r="M14" s="15"/>
      <c r="N14" s="18"/>
      <c r="O14" s="21"/>
      <c r="P14" s="18"/>
      <c r="Q14" s="21"/>
      <c r="R14" s="22"/>
      <c r="S14" s="30"/>
      <c r="T14" s="25"/>
      <c r="U14" s="22"/>
      <c r="V14" s="26"/>
      <c r="W14" s="15"/>
      <c r="X14" s="21"/>
      <c r="Y14" s="20"/>
      <c r="Z14" s="21"/>
      <c r="AA14" s="22"/>
      <c r="AB14" s="21"/>
      <c r="AC14" s="22"/>
      <c r="AD14" s="116"/>
      <c r="AE14" s="22"/>
      <c r="AF14" s="21"/>
      <c r="AG14" s="109"/>
      <c r="AH14" s="110"/>
      <c r="AI14" s="110"/>
      <c r="AJ14" s="110"/>
      <c r="AK14" s="107"/>
    </row>
    <row r="15" spans="1:37">
      <c r="A15" s="12">
        <f t="shared" si="0"/>
        <v>4</v>
      </c>
      <c r="B15" s="37"/>
      <c r="C15" s="14"/>
      <c r="D15" s="15"/>
      <c r="E15" s="15"/>
      <c r="F15" s="15"/>
      <c r="G15" s="15"/>
      <c r="H15" s="15"/>
      <c r="I15" s="15"/>
      <c r="J15" s="25"/>
      <c r="K15" s="74">
        <v>1</v>
      </c>
      <c r="L15" s="15"/>
      <c r="M15" s="15"/>
      <c r="N15" s="18"/>
      <c r="O15" s="21"/>
      <c r="P15" s="18"/>
      <c r="Q15" s="21"/>
      <c r="R15" s="22"/>
      <c r="S15" s="30"/>
      <c r="T15" s="25"/>
      <c r="U15" s="22"/>
      <c r="V15" s="26"/>
      <c r="W15" s="15"/>
      <c r="X15" s="21"/>
      <c r="Y15" s="20"/>
      <c r="Z15" s="21"/>
      <c r="AA15" s="22"/>
      <c r="AB15" s="21"/>
      <c r="AC15" s="22"/>
      <c r="AD15" s="116"/>
      <c r="AE15" s="22"/>
      <c r="AF15" s="21"/>
      <c r="AG15" s="109"/>
      <c r="AH15" s="110"/>
      <c r="AI15" s="110"/>
      <c r="AJ15" s="110"/>
      <c r="AK15" s="107"/>
    </row>
    <row r="16" spans="1:37">
      <c r="A16" s="12">
        <f t="shared" si="0"/>
        <v>5</v>
      </c>
      <c r="B16" s="37"/>
      <c r="C16" s="14"/>
      <c r="D16" s="15"/>
      <c r="E16" s="15"/>
      <c r="F16" s="15"/>
      <c r="G16" s="15"/>
      <c r="H16" s="15"/>
      <c r="I16" s="15"/>
      <c r="J16" s="25"/>
      <c r="K16" s="74">
        <v>1</v>
      </c>
      <c r="L16" s="15"/>
      <c r="M16" s="15"/>
      <c r="N16" s="18"/>
      <c r="O16" s="21"/>
      <c r="P16" s="18"/>
      <c r="Q16" s="21"/>
      <c r="R16" s="22"/>
      <c r="S16" s="30"/>
      <c r="T16" s="25"/>
      <c r="U16" s="22"/>
      <c r="V16" s="26"/>
      <c r="W16" s="15"/>
      <c r="X16" s="21"/>
      <c r="Y16" s="20"/>
      <c r="Z16" s="21"/>
      <c r="AA16" s="22"/>
      <c r="AB16" s="21"/>
      <c r="AC16" s="22"/>
      <c r="AD16" s="116"/>
      <c r="AE16" s="22"/>
      <c r="AF16" s="21"/>
      <c r="AG16" s="109"/>
      <c r="AH16" s="110"/>
      <c r="AI16" s="110"/>
      <c r="AJ16" s="110"/>
      <c r="AK16" s="107"/>
    </row>
    <row r="17" spans="1:37">
      <c r="A17" s="12">
        <f t="shared" si="0"/>
        <v>6</v>
      </c>
      <c r="B17" s="37"/>
      <c r="C17" s="14"/>
      <c r="D17" s="15"/>
      <c r="E17" s="15"/>
      <c r="F17" s="15"/>
      <c r="G17" s="15"/>
      <c r="H17" s="15"/>
      <c r="I17" s="15"/>
      <c r="J17" s="25"/>
      <c r="K17" s="74">
        <v>1</v>
      </c>
      <c r="L17" s="15"/>
      <c r="M17" s="15"/>
      <c r="N17" s="18"/>
      <c r="O17" s="21"/>
      <c r="P17" s="18"/>
      <c r="Q17" s="21"/>
      <c r="R17" s="22"/>
      <c r="S17" s="30"/>
      <c r="T17" s="25"/>
      <c r="U17" s="22"/>
      <c r="V17" s="26"/>
      <c r="W17" s="15"/>
      <c r="X17" s="21"/>
      <c r="Y17" s="20"/>
      <c r="Z17" s="21"/>
      <c r="AA17" s="22"/>
      <c r="AB17" s="21"/>
      <c r="AC17" s="22"/>
      <c r="AD17" s="116"/>
      <c r="AE17" s="22"/>
      <c r="AF17" s="21"/>
      <c r="AG17" s="109"/>
      <c r="AH17" s="110"/>
      <c r="AI17" s="110"/>
      <c r="AJ17" s="110"/>
      <c r="AK17" s="107"/>
    </row>
    <row r="18" spans="1:37">
      <c r="A18" s="12">
        <f t="shared" si="0"/>
        <v>7</v>
      </c>
      <c r="B18" s="37"/>
      <c r="C18" s="14"/>
      <c r="D18" s="15"/>
      <c r="E18" s="15"/>
      <c r="F18" s="15"/>
      <c r="G18" s="15"/>
      <c r="H18" s="15"/>
      <c r="I18" s="15"/>
      <c r="J18" s="25"/>
      <c r="K18" s="74">
        <v>1</v>
      </c>
      <c r="L18" s="15"/>
      <c r="M18" s="15"/>
      <c r="N18" s="18"/>
      <c r="O18" s="21"/>
      <c r="P18" s="18"/>
      <c r="Q18" s="21"/>
      <c r="R18" s="22"/>
      <c r="S18" s="30"/>
      <c r="T18" s="25"/>
      <c r="U18" s="22"/>
      <c r="V18" s="26"/>
      <c r="W18" s="15"/>
      <c r="X18" s="21"/>
      <c r="Y18" s="20"/>
      <c r="Z18" s="21"/>
      <c r="AA18" s="22"/>
      <c r="AB18" s="21"/>
      <c r="AC18" s="22"/>
      <c r="AD18" s="116"/>
      <c r="AE18" s="22"/>
      <c r="AF18" s="21"/>
      <c r="AG18" s="109"/>
      <c r="AH18" s="110"/>
      <c r="AI18" s="110"/>
      <c r="AJ18" s="110"/>
      <c r="AK18" s="107"/>
    </row>
    <row r="19" spans="1:37">
      <c r="A19" s="12">
        <f t="shared" si="0"/>
        <v>8</v>
      </c>
      <c r="B19" s="37"/>
      <c r="C19" s="14"/>
      <c r="D19" s="15"/>
      <c r="E19" s="15"/>
      <c r="F19" s="15"/>
      <c r="G19" s="15"/>
      <c r="H19" s="15"/>
      <c r="I19" s="15"/>
      <c r="J19" s="25"/>
      <c r="K19" s="74">
        <v>1</v>
      </c>
      <c r="L19" s="15"/>
      <c r="M19" s="15"/>
      <c r="N19" s="18"/>
      <c r="O19" s="21"/>
      <c r="P19" s="18"/>
      <c r="Q19" s="21"/>
      <c r="R19" s="22"/>
      <c r="S19" s="30"/>
      <c r="T19" s="25"/>
      <c r="U19" s="22"/>
      <c r="V19" s="26"/>
      <c r="W19" s="15"/>
      <c r="X19" s="21"/>
      <c r="Y19" s="20"/>
      <c r="Z19" s="21"/>
      <c r="AA19" s="22"/>
      <c r="AB19" s="21"/>
      <c r="AC19" s="22"/>
      <c r="AD19" s="116"/>
      <c r="AE19" s="22"/>
      <c r="AF19" s="21"/>
      <c r="AG19" s="109"/>
      <c r="AH19" s="110"/>
      <c r="AI19" s="110"/>
      <c r="AJ19" s="110"/>
      <c r="AK19" s="107"/>
    </row>
    <row r="20" spans="1:37">
      <c r="A20" s="12">
        <f t="shared" si="0"/>
        <v>9</v>
      </c>
      <c r="B20" s="37"/>
      <c r="C20" s="14"/>
      <c r="D20" s="15"/>
      <c r="E20" s="15"/>
      <c r="F20" s="15"/>
      <c r="G20" s="15"/>
      <c r="H20" s="15"/>
      <c r="I20" s="15"/>
      <c r="J20" s="25"/>
      <c r="K20" s="74">
        <v>1</v>
      </c>
      <c r="L20" s="15"/>
      <c r="M20" s="15"/>
      <c r="N20" s="18"/>
      <c r="O20" s="21"/>
      <c r="P20" s="18"/>
      <c r="Q20" s="21"/>
      <c r="R20" s="22"/>
      <c r="S20" s="30"/>
      <c r="T20" s="25"/>
      <c r="U20" s="22"/>
      <c r="V20" s="26"/>
      <c r="W20" s="15"/>
      <c r="X20" s="21"/>
      <c r="Y20" s="20"/>
      <c r="Z20" s="21"/>
      <c r="AA20" s="22"/>
      <c r="AB20" s="21"/>
      <c r="AC20" s="22"/>
      <c r="AD20" s="116"/>
      <c r="AE20" s="22"/>
      <c r="AF20" s="21"/>
      <c r="AG20" s="109"/>
      <c r="AH20" s="110"/>
      <c r="AI20" s="110"/>
      <c r="AJ20" s="110"/>
      <c r="AK20" s="107"/>
    </row>
    <row r="21" spans="1:37" ht="13" thickBot="1">
      <c r="A21" s="12">
        <f t="shared" si="0"/>
        <v>10</v>
      </c>
      <c r="B21" s="55"/>
      <c r="C21" s="38"/>
      <c r="D21" s="39"/>
      <c r="E21" s="39"/>
      <c r="F21" s="15"/>
      <c r="G21" s="39"/>
      <c r="H21" s="39"/>
      <c r="I21" s="39"/>
      <c r="J21" s="40"/>
      <c r="K21" s="74">
        <v>1</v>
      </c>
      <c r="L21" s="39"/>
      <c r="M21" s="15"/>
      <c r="N21" s="56"/>
      <c r="O21" s="41"/>
      <c r="P21" s="56"/>
      <c r="Q21" s="41"/>
      <c r="R21" s="57"/>
      <c r="S21" s="58"/>
      <c r="T21" s="40"/>
      <c r="U21" s="57"/>
      <c r="V21" s="59"/>
      <c r="W21" s="15"/>
      <c r="X21" s="41"/>
      <c r="Y21" s="60"/>
      <c r="Z21" s="41"/>
      <c r="AA21" s="57"/>
      <c r="AB21" s="41"/>
      <c r="AC21" s="57"/>
      <c r="AD21" s="117"/>
      <c r="AE21" s="57"/>
      <c r="AF21" s="41"/>
      <c r="AG21" s="109"/>
      <c r="AH21" s="111"/>
      <c r="AI21" s="111"/>
      <c r="AJ21" s="111"/>
      <c r="AK21" s="108"/>
    </row>
    <row r="22" spans="1:37" ht="13" thickBot="1">
      <c r="B22" s="63" t="s">
        <v>89</v>
      </c>
      <c r="C22" s="64"/>
      <c r="D22" s="65"/>
      <c r="E22" s="66">
        <f>SUM(E12:E21)</f>
        <v>0</v>
      </c>
      <c r="F22" s="66"/>
      <c r="G22" s="65"/>
      <c r="H22" s="65"/>
      <c r="I22" s="65"/>
      <c r="J22" s="67"/>
      <c r="K22" s="67"/>
      <c r="L22" s="65"/>
      <c r="M22" s="65"/>
      <c r="N22" s="68" t="e">
        <f>SUMPRODUCT(E12:E21,N12:N21)/E22</f>
        <v>#DIV/0!</v>
      </c>
      <c r="O22" s="69"/>
      <c r="P22" s="68" t="e">
        <f>SUMPRODUCT(E12:E21,P12:P21)/E22</f>
        <v>#DIV/0!</v>
      </c>
      <c r="Q22" s="69"/>
      <c r="R22" s="70">
        <f>SUM(R12:R21)</f>
        <v>0</v>
      </c>
      <c r="S22" s="69"/>
      <c r="T22" s="70">
        <f>SUM(T12:T21)</f>
        <v>0</v>
      </c>
      <c r="U22" s="70">
        <f>SUM(U12:U21)</f>
        <v>0</v>
      </c>
      <c r="V22" s="72" t="e">
        <f>SUMPRODUCT(E12:E21,V12:V21)/E22</f>
        <v>#DIV/0!</v>
      </c>
      <c r="W22" s="69"/>
      <c r="X22" s="69"/>
      <c r="Y22" s="71"/>
      <c r="Z22" s="69"/>
      <c r="AA22" s="70">
        <f>SUM(AA12:AA21)</f>
        <v>0</v>
      </c>
      <c r="AB22" s="69"/>
      <c r="AC22" s="70">
        <f>SUM(AC12:AC21)</f>
        <v>0</v>
      </c>
      <c r="AD22" s="118"/>
      <c r="AE22" s="70">
        <f>SUM(AE12:AE21)</f>
        <v>0</v>
      </c>
      <c r="AF22" s="69"/>
      <c r="AG22" s="105"/>
      <c r="AH22" s="105"/>
      <c r="AI22" s="105"/>
      <c r="AJ22" s="105"/>
      <c r="AK22" s="81"/>
    </row>
    <row r="23" spans="1:37" ht="13" thickBot="1">
      <c r="B23" s="8"/>
      <c r="C23" s="16"/>
      <c r="D23" s="17"/>
      <c r="E23" s="45"/>
      <c r="F23" s="45"/>
      <c r="G23" s="17"/>
      <c r="H23" s="17"/>
      <c r="I23" s="17"/>
      <c r="J23" s="51"/>
      <c r="K23" s="51"/>
      <c r="L23" s="17"/>
      <c r="M23" s="17"/>
      <c r="N23" s="47"/>
      <c r="O23" s="48"/>
      <c r="P23" s="47"/>
      <c r="Q23" s="48"/>
      <c r="R23" s="49"/>
      <c r="S23" s="50"/>
      <c r="T23" s="51"/>
      <c r="U23" s="49"/>
      <c r="V23" s="52"/>
      <c r="W23" s="48"/>
      <c r="X23" s="48"/>
      <c r="Y23" s="52"/>
      <c r="Z23" s="48"/>
      <c r="AA23" s="53"/>
      <c r="AB23" s="48"/>
      <c r="AC23" s="49"/>
      <c r="AD23" s="54"/>
      <c r="AE23" s="49"/>
      <c r="AF23" s="48"/>
      <c r="AG23" s="48"/>
      <c r="AH23" s="48"/>
      <c r="AI23" s="48"/>
      <c r="AJ23" s="48"/>
      <c r="AK23" s="82"/>
    </row>
    <row r="24" spans="1:37" ht="52.5" customHeight="1">
      <c r="B24" s="31" t="s">
        <v>1</v>
      </c>
      <c r="C24" s="32" t="s">
        <v>3</v>
      </c>
      <c r="D24" s="33" t="s">
        <v>4</v>
      </c>
      <c r="E24" s="34" t="s">
        <v>5</v>
      </c>
      <c r="F24" s="34" t="s">
        <v>181</v>
      </c>
      <c r="G24" s="34" t="s">
        <v>11</v>
      </c>
      <c r="H24" s="34" t="s">
        <v>53</v>
      </c>
      <c r="I24" s="34" t="s">
        <v>35</v>
      </c>
      <c r="J24" s="36" t="s">
        <v>52</v>
      </c>
      <c r="K24" s="36" t="s">
        <v>90</v>
      </c>
      <c r="L24" s="34" t="s">
        <v>213</v>
      </c>
      <c r="M24" s="34" t="s">
        <v>241</v>
      </c>
      <c r="N24" s="34" t="s">
        <v>14</v>
      </c>
      <c r="O24" s="35" t="s">
        <v>18</v>
      </c>
      <c r="P24" s="34" t="s">
        <v>19</v>
      </c>
      <c r="Q24" s="35" t="s">
        <v>18</v>
      </c>
      <c r="R24" s="36" t="s">
        <v>101</v>
      </c>
      <c r="S24" s="46" t="s">
        <v>48</v>
      </c>
      <c r="T24" s="34" t="s">
        <v>44</v>
      </c>
      <c r="U24" s="34" t="s">
        <v>15</v>
      </c>
      <c r="V24" s="34" t="s">
        <v>168</v>
      </c>
      <c r="W24" s="34" t="s">
        <v>167</v>
      </c>
      <c r="X24" s="34" t="s">
        <v>49</v>
      </c>
      <c r="Y24" s="34" t="s">
        <v>41</v>
      </c>
      <c r="Z24" s="34" t="s">
        <v>47</v>
      </c>
      <c r="AA24" s="34" t="s">
        <v>17</v>
      </c>
      <c r="AB24" s="35" t="s">
        <v>18</v>
      </c>
      <c r="AC24" s="34" t="s">
        <v>38</v>
      </c>
      <c r="AD24" s="36" t="s">
        <v>45</v>
      </c>
      <c r="AE24" s="34" t="s">
        <v>39</v>
      </c>
      <c r="AF24" s="34" t="s">
        <v>40</v>
      </c>
      <c r="AG24" s="104" t="s">
        <v>205</v>
      </c>
      <c r="AH24" s="104" t="s">
        <v>206</v>
      </c>
      <c r="AI24" s="104" t="s">
        <v>249</v>
      </c>
      <c r="AJ24" s="104" t="s">
        <v>246</v>
      </c>
      <c r="AK24" s="112" t="s">
        <v>217</v>
      </c>
    </row>
    <row r="25" spans="1:37">
      <c r="A25" s="12">
        <v>1</v>
      </c>
      <c r="B25" s="37"/>
      <c r="C25" s="14"/>
      <c r="D25" s="15"/>
      <c r="E25" s="15"/>
      <c r="F25" s="15"/>
      <c r="G25" s="15"/>
      <c r="H25" s="15"/>
      <c r="I25" s="15"/>
      <c r="J25" s="25"/>
      <c r="K25" s="74">
        <v>1</v>
      </c>
      <c r="L25" s="76"/>
      <c r="M25" s="21"/>
      <c r="N25" s="18"/>
      <c r="O25" s="21"/>
      <c r="P25" s="18"/>
      <c r="Q25" s="21"/>
      <c r="R25" s="22"/>
      <c r="S25" s="30"/>
      <c r="T25" s="25"/>
      <c r="U25" s="22"/>
      <c r="V25" s="26" t="e">
        <f>R25/U25</f>
        <v>#DIV/0!</v>
      </c>
      <c r="W25" s="15"/>
      <c r="X25" s="21"/>
      <c r="Y25" s="20"/>
      <c r="Z25" s="21"/>
      <c r="AA25" s="22"/>
      <c r="AB25" s="21"/>
      <c r="AC25" s="22"/>
      <c r="AD25" s="116"/>
      <c r="AE25" s="22"/>
      <c r="AF25" s="21"/>
      <c r="AG25" s="109">
        <v>0</v>
      </c>
      <c r="AH25" s="110">
        <v>0</v>
      </c>
      <c r="AI25" s="110"/>
      <c r="AJ25" s="109"/>
      <c r="AK25" s="79"/>
    </row>
    <row r="26" spans="1:37">
      <c r="A26" s="12">
        <f t="shared" ref="A26:A34" si="1">A25+1</f>
        <v>2</v>
      </c>
      <c r="B26" s="37"/>
      <c r="C26" s="14"/>
      <c r="D26" s="15"/>
      <c r="E26" s="15"/>
      <c r="F26" s="15"/>
      <c r="G26" s="15"/>
      <c r="H26" s="15"/>
      <c r="I26" s="15"/>
      <c r="J26" s="25"/>
      <c r="K26" s="74">
        <v>1</v>
      </c>
      <c r="L26" s="76"/>
      <c r="M26" s="21"/>
      <c r="N26" s="18"/>
      <c r="O26" s="21"/>
      <c r="P26" s="18"/>
      <c r="Q26" s="21"/>
      <c r="R26" s="22"/>
      <c r="S26" s="30"/>
      <c r="T26" s="25"/>
      <c r="U26" s="22"/>
      <c r="V26" s="26" t="e">
        <f>R26/U26</f>
        <v>#DIV/0!</v>
      </c>
      <c r="W26" s="15"/>
      <c r="X26" s="21"/>
      <c r="Y26" s="20"/>
      <c r="Z26" s="21"/>
      <c r="AA26" s="22"/>
      <c r="AB26" s="21"/>
      <c r="AC26" s="22"/>
      <c r="AD26" s="116"/>
      <c r="AE26" s="22"/>
      <c r="AF26" s="21"/>
      <c r="AG26" s="109">
        <v>0</v>
      </c>
      <c r="AH26" s="110">
        <v>0</v>
      </c>
      <c r="AI26" s="110"/>
      <c r="AJ26" s="109"/>
      <c r="AK26" s="79"/>
    </row>
    <row r="27" spans="1:37">
      <c r="A27" s="12">
        <f t="shared" si="1"/>
        <v>3</v>
      </c>
      <c r="B27" s="37"/>
      <c r="C27" s="14"/>
      <c r="D27" s="15"/>
      <c r="E27" s="15"/>
      <c r="F27" s="15"/>
      <c r="G27" s="15"/>
      <c r="H27" s="15"/>
      <c r="I27" s="15"/>
      <c r="J27" s="25"/>
      <c r="K27" s="74">
        <v>1</v>
      </c>
      <c r="L27" s="15"/>
      <c r="M27" s="15"/>
      <c r="N27" s="18"/>
      <c r="O27" s="21"/>
      <c r="P27" s="18"/>
      <c r="Q27" s="21"/>
      <c r="R27" s="22"/>
      <c r="S27" s="30"/>
      <c r="T27" s="25"/>
      <c r="U27" s="22"/>
      <c r="V27" s="26"/>
      <c r="W27" s="15"/>
      <c r="X27" s="21"/>
      <c r="Y27" s="20"/>
      <c r="Z27" s="21"/>
      <c r="AA27" s="22"/>
      <c r="AB27" s="21"/>
      <c r="AC27" s="22"/>
      <c r="AD27" s="116"/>
      <c r="AE27" s="22"/>
      <c r="AF27" s="21"/>
      <c r="AG27" s="109"/>
      <c r="AH27" s="110"/>
      <c r="AI27" s="110"/>
      <c r="AJ27" s="109"/>
      <c r="AK27" s="79"/>
    </row>
    <row r="28" spans="1:37">
      <c r="A28" s="12">
        <f t="shared" si="1"/>
        <v>4</v>
      </c>
      <c r="B28" s="37"/>
      <c r="C28" s="14"/>
      <c r="D28" s="15"/>
      <c r="E28" s="15"/>
      <c r="F28" s="15"/>
      <c r="G28" s="15"/>
      <c r="H28" s="15"/>
      <c r="I28" s="15"/>
      <c r="J28" s="25"/>
      <c r="K28" s="74">
        <v>1</v>
      </c>
      <c r="L28" s="15"/>
      <c r="M28" s="15"/>
      <c r="N28" s="18"/>
      <c r="O28" s="21"/>
      <c r="P28" s="18"/>
      <c r="Q28" s="21"/>
      <c r="R28" s="22"/>
      <c r="S28" s="30"/>
      <c r="T28" s="25"/>
      <c r="U28" s="22"/>
      <c r="V28" s="26"/>
      <c r="W28" s="15"/>
      <c r="X28" s="21"/>
      <c r="Y28" s="20"/>
      <c r="Z28" s="21"/>
      <c r="AA28" s="22"/>
      <c r="AB28" s="21"/>
      <c r="AC28" s="22"/>
      <c r="AD28" s="116"/>
      <c r="AE28" s="22"/>
      <c r="AF28" s="21"/>
      <c r="AG28" s="109"/>
      <c r="AH28" s="110"/>
      <c r="AI28" s="110"/>
      <c r="AJ28" s="109"/>
      <c r="AK28" s="79"/>
    </row>
    <row r="29" spans="1:37">
      <c r="A29" s="12">
        <f t="shared" si="1"/>
        <v>5</v>
      </c>
      <c r="B29" s="37"/>
      <c r="C29" s="14"/>
      <c r="D29" s="15"/>
      <c r="E29" s="15"/>
      <c r="F29" s="15"/>
      <c r="G29" s="15"/>
      <c r="H29" s="15"/>
      <c r="I29" s="15"/>
      <c r="J29" s="25"/>
      <c r="K29" s="74">
        <v>1</v>
      </c>
      <c r="L29" s="15"/>
      <c r="M29" s="15"/>
      <c r="N29" s="18"/>
      <c r="O29" s="21"/>
      <c r="P29" s="18"/>
      <c r="Q29" s="21"/>
      <c r="R29" s="22"/>
      <c r="S29" s="30"/>
      <c r="T29" s="25"/>
      <c r="U29" s="22"/>
      <c r="V29" s="26"/>
      <c r="W29" s="15"/>
      <c r="X29" s="21"/>
      <c r="Y29" s="20"/>
      <c r="Z29" s="21"/>
      <c r="AA29" s="22"/>
      <c r="AB29" s="21"/>
      <c r="AC29" s="22"/>
      <c r="AD29" s="116"/>
      <c r="AE29" s="22"/>
      <c r="AF29" s="21"/>
      <c r="AG29" s="109"/>
      <c r="AH29" s="110"/>
      <c r="AI29" s="110"/>
      <c r="AJ29" s="109"/>
      <c r="AK29" s="79"/>
    </row>
    <row r="30" spans="1:37">
      <c r="A30" s="12">
        <f t="shared" si="1"/>
        <v>6</v>
      </c>
      <c r="B30" s="37"/>
      <c r="C30" s="14"/>
      <c r="D30" s="15"/>
      <c r="E30" s="15"/>
      <c r="F30" s="15"/>
      <c r="G30" s="15"/>
      <c r="H30" s="15"/>
      <c r="I30" s="15"/>
      <c r="J30" s="25"/>
      <c r="K30" s="74">
        <v>1</v>
      </c>
      <c r="L30" s="15"/>
      <c r="M30" s="15"/>
      <c r="N30" s="18"/>
      <c r="O30" s="21"/>
      <c r="P30" s="18"/>
      <c r="Q30" s="21"/>
      <c r="R30" s="22"/>
      <c r="S30" s="30"/>
      <c r="T30" s="25"/>
      <c r="U30" s="22"/>
      <c r="V30" s="26"/>
      <c r="W30" s="15"/>
      <c r="X30" s="21"/>
      <c r="Y30" s="20"/>
      <c r="Z30" s="21"/>
      <c r="AA30" s="22"/>
      <c r="AB30" s="21"/>
      <c r="AC30" s="22"/>
      <c r="AD30" s="116"/>
      <c r="AE30" s="22"/>
      <c r="AF30" s="21"/>
      <c r="AG30" s="109"/>
      <c r="AH30" s="110"/>
      <c r="AI30" s="110"/>
      <c r="AJ30" s="109"/>
      <c r="AK30" s="79"/>
    </row>
    <row r="31" spans="1:37">
      <c r="A31" s="12">
        <f t="shared" si="1"/>
        <v>7</v>
      </c>
      <c r="B31" s="37"/>
      <c r="C31" s="14"/>
      <c r="D31" s="15"/>
      <c r="E31" s="15"/>
      <c r="F31" s="15"/>
      <c r="G31" s="15"/>
      <c r="H31" s="15"/>
      <c r="I31" s="15"/>
      <c r="J31" s="25"/>
      <c r="K31" s="74">
        <v>1</v>
      </c>
      <c r="L31" s="15"/>
      <c r="M31" s="15"/>
      <c r="N31" s="18"/>
      <c r="O31" s="21"/>
      <c r="P31" s="18"/>
      <c r="Q31" s="21"/>
      <c r="R31" s="22"/>
      <c r="S31" s="30"/>
      <c r="T31" s="25"/>
      <c r="U31" s="22"/>
      <c r="V31" s="26"/>
      <c r="W31" s="15"/>
      <c r="X31" s="21"/>
      <c r="Y31" s="20"/>
      <c r="Z31" s="21"/>
      <c r="AA31" s="22"/>
      <c r="AB31" s="21"/>
      <c r="AC31" s="22"/>
      <c r="AD31" s="116"/>
      <c r="AE31" s="22"/>
      <c r="AF31" s="21"/>
      <c r="AG31" s="109"/>
      <c r="AH31" s="110"/>
      <c r="AI31" s="110"/>
      <c r="AJ31" s="109"/>
      <c r="AK31" s="79"/>
    </row>
    <row r="32" spans="1:37">
      <c r="A32" s="12">
        <f t="shared" si="1"/>
        <v>8</v>
      </c>
      <c r="B32" s="37"/>
      <c r="C32" s="14"/>
      <c r="D32" s="15"/>
      <c r="E32" s="15"/>
      <c r="F32" s="15"/>
      <c r="G32" s="15"/>
      <c r="H32" s="15"/>
      <c r="I32" s="15"/>
      <c r="J32" s="25"/>
      <c r="K32" s="74">
        <v>1</v>
      </c>
      <c r="L32" s="15"/>
      <c r="M32" s="15"/>
      <c r="N32" s="18"/>
      <c r="O32" s="21"/>
      <c r="P32" s="18"/>
      <c r="Q32" s="21"/>
      <c r="R32" s="22"/>
      <c r="S32" s="30"/>
      <c r="T32" s="25"/>
      <c r="U32" s="22"/>
      <c r="V32" s="26"/>
      <c r="W32" s="15"/>
      <c r="X32" s="21"/>
      <c r="Y32" s="20"/>
      <c r="Z32" s="21"/>
      <c r="AA32" s="22"/>
      <c r="AB32" s="21"/>
      <c r="AC32" s="22"/>
      <c r="AD32" s="116"/>
      <c r="AE32" s="22"/>
      <c r="AF32" s="21"/>
      <c r="AG32" s="109"/>
      <c r="AH32" s="110"/>
      <c r="AI32" s="110"/>
      <c r="AJ32" s="109"/>
      <c r="AK32" s="79"/>
    </row>
    <row r="33" spans="1:37">
      <c r="A33" s="12">
        <f t="shared" si="1"/>
        <v>9</v>
      </c>
      <c r="B33" s="37"/>
      <c r="C33" s="14"/>
      <c r="D33" s="15"/>
      <c r="E33" s="15"/>
      <c r="F33" s="15"/>
      <c r="G33" s="15"/>
      <c r="H33" s="15"/>
      <c r="I33" s="15"/>
      <c r="J33" s="25"/>
      <c r="K33" s="74">
        <v>1</v>
      </c>
      <c r="L33" s="15"/>
      <c r="M33" s="15"/>
      <c r="N33" s="18"/>
      <c r="O33" s="21"/>
      <c r="P33" s="18"/>
      <c r="Q33" s="21"/>
      <c r="R33" s="22"/>
      <c r="S33" s="30"/>
      <c r="T33" s="25"/>
      <c r="U33" s="22"/>
      <c r="V33" s="26"/>
      <c r="W33" s="15"/>
      <c r="X33" s="21"/>
      <c r="Y33" s="20"/>
      <c r="Z33" s="21"/>
      <c r="AA33" s="22"/>
      <c r="AB33" s="21"/>
      <c r="AC33" s="22"/>
      <c r="AD33" s="116"/>
      <c r="AE33" s="22"/>
      <c r="AF33" s="21"/>
      <c r="AG33" s="109"/>
      <c r="AH33" s="110"/>
      <c r="AI33" s="110"/>
      <c r="AJ33" s="109"/>
      <c r="AK33" s="79"/>
    </row>
    <row r="34" spans="1:37" ht="13" thickBot="1">
      <c r="A34" s="12">
        <f t="shared" si="1"/>
        <v>10</v>
      </c>
      <c r="B34" s="55"/>
      <c r="C34" s="38"/>
      <c r="D34" s="39"/>
      <c r="E34" s="39"/>
      <c r="F34" s="15"/>
      <c r="G34" s="39"/>
      <c r="H34" s="39"/>
      <c r="I34" s="39"/>
      <c r="J34" s="40"/>
      <c r="K34" s="74">
        <v>1</v>
      </c>
      <c r="L34" s="39"/>
      <c r="M34" s="39"/>
      <c r="N34" s="56"/>
      <c r="O34" s="41"/>
      <c r="P34" s="56"/>
      <c r="Q34" s="41"/>
      <c r="R34" s="57"/>
      <c r="S34" s="58"/>
      <c r="T34" s="40"/>
      <c r="U34" s="57"/>
      <c r="V34" s="59"/>
      <c r="W34" s="15"/>
      <c r="X34" s="41"/>
      <c r="Y34" s="60"/>
      <c r="Z34" s="41"/>
      <c r="AA34" s="57"/>
      <c r="AB34" s="41"/>
      <c r="AC34" s="57"/>
      <c r="AD34" s="117"/>
      <c r="AE34" s="57"/>
      <c r="AF34" s="41"/>
      <c r="AG34" s="109"/>
      <c r="AH34" s="110"/>
      <c r="AI34" s="111"/>
      <c r="AJ34" s="119"/>
      <c r="AK34" s="80"/>
    </row>
    <row r="35" spans="1:37" ht="13" thickBot="1">
      <c r="B35" s="63" t="s">
        <v>242</v>
      </c>
      <c r="C35" s="64"/>
      <c r="D35" s="65"/>
      <c r="E35" s="66">
        <f>SUM(E25:E34)</f>
        <v>0</v>
      </c>
      <c r="F35" s="66"/>
      <c r="G35" s="65"/>
      <c r="H35" s="65"/>
      <c r="I35" s="65"/>
      <c r="J35" s="67"/>
      <c r="K35" s="67"/>
      <c r="L35" s="65"/>
      <c r="M35" s="65"/>
      <c r="N35" s="68" t="e">
        <f>SUMPRODUCT(E25:E34,N25:N34)/E35</f>
        <v>#DIV/0!</v>
      </c>
      <c r="O35" s="69"/>
      <c r="P35" s="68" t="e">
        <f>SUMPRODUCT(E25:E34,P25:P34)/E35</f>
        <v>#DIV/0!</v>
      </c>
      <c r="Q35" s="69"/>
      <c r="R35" s="70">
        <f>SUM(R25:R34)</f>
        <v>0</v>
      </c>
      <c r="S35" s="69"/>
      <c r="T35" s="70">
        <f>SUM(T25:T34)</f>
        <v>0</v>
      </c>
      <c r="U35" s="70">
        <f>SUM(U25:U34)</f>
        <v>0</v>
      </c>
      <c r="V35" s="72" t="e">
        <f>SUMPRODUCT(E25:E34,V25:V34)/E35</f>
        <v>#DIV/0!</v>
      </c>
      <c r="W35" s="69"/>
      <c r="X35" s="69"/>
      <c r="Y35" s="71"/>
      <c r="Z35" s="69"/>
      <c r="AA35" s="70">
        <f>SUM(AA25:AA34)</f>
        <v>0</v>
      </c>
      <c r="AB35" s="69"/>
      <c r="AC35" s="70">
        <f>SUM(AC25:AC34)</f>
        <v>0</v>
      </c>
      <c r="AD35" s="118"/>
      <c r="AE35" s="70">
        <f>SUM(AE25:AE34)</f>
        <v>0</v>
      </c>
      <c r="AF35" s="69"/>
      <c r="AG35" s="105"/>
      <c r="AH35" s="105"/>
      <c r="AI35" s="105"/>
      <c r="AJ35" s="105"/>
      <c r="AK35" s="81"/>
    </row>
    <row r="36" spans="1:37" ht="13" thickBot="1"/>
    <row r="37" spans="1:37" ht="51" customHeight="1">
      <c r="B37" s="31" t="s">
        <v>1</v>
      </c>
      <c r="C37" s="32" t="s">
        <v>3</v>
      </c>
      <c r="D37" s="33" t="s">
        <v>4</v>
      </c>
      <c r="E37" s="34" t="s">
        <v>5</v>
      </c>
      <c r="F37" s="34" t="s">
        <v>181</v>
      </c>
      <c r="G37" s="34" t="s">
        <v>11</v>
      </c>
      <c r="H37" s="34" t="s">
        <v>53</v>
      </c>
      <c r="I37" s="34" t="s">
        <v>35</v>
      </c>
      <c r="J37" s="36" t="s">
        <v>52</v>
      </c>
      <c r="K37" s="36" t="s">
        <v>90</v>
      </c>
      <c r="L37" s="34" t="s">
        <v>239</v>
      </c>
      <c r="M37" s="34" t="s">
        <v>240</v>
      </c>
      <c r="N37" s="34" t="s">
        <v>14</v>
      </c>
      <c r="O37" s="35" t="s">
        <v>18</v>
      </c>
      <c r="P37" s="34" t="s">
        <v>19</v>
      </c>
      <c r="Q37" s="35" t="s">
        <v>18</v>
      </c>
      <c r="R37" s="36" t="s">
        <v>101</v>
      </c>
      <c r="S37" s="46" t="s">
        <v>48</v>
      </c>
      <c r="T37" s="34" t="s">
        <v>44</v>
      </c>
      <c r="U37" s="34" t="s">
        <v>15</v>
      </c>
      <c r="V37" s="34" t="s">
        <v>168</v>
      </c>
      <c r="W37" s="34" t="s">
        <v>167</v>
      </c>
      <c r="X37" s="34" t="s">
        <v>49</v>
      </c>
      <c r="Y37" s="34" t="s">
        <v>41</v>
      </c>
      <c r="Z37" s="34" t="s">
        <v>47</v>
      </c>
      <c r="AA37" s="34" t="s">
        <v>17</v>
      </c>
      <c r="AB37" s="35" t="s">
        <v>18</v>
      </c>
      <c r="AC37" s="34" t="s">
        <v>38</v>
      </c>
      <c r="AD37" s="36" t="s">
        <v>45</v>
      </c>
      <c r="AE37" s="34" t="s">
        <v>39</v>
      </c>
      <c r="AF37" s="34" t="s">
        <v>40</v>
      </c>
      <c r="AG37" s="104" t="s">
        <v>205</v>
      </c>
      <c r="AH37" s="104" t="s">
        <v>206</v>
      </c>
      <c r="AI37" s="104" t="s">
        <v>249</v>
      </c>
      <c r="AJ37" s="104" t="s">
        <v>246</v>
      </c>
      <c r="AK37" s="112" t="s">
        <v>217</v>
      </c>
    </row>
    <row r="38" spans="1:37">
      <c r="A38" s="12">
        <v>1</v>
      </c>
      <c r="B38" s="37"/>
      <c r="C38" s="14"/>
      <c r="D38" s="15"/>
      <c r="E38" s="15"/>
      <c r="F38" s="15"/>
      <c r="G38" s="15"/>
      <c r="H38" s="15"/>
      <c r="I38" s="15"/>
      <c r="J38" s="25"/>
      <c r="K38" s="75"/>
      <c r="L38" s="76"/>
      <c r="M38" s="76"/>
      <c r="N38" s="74">
        <v>0</v>
      </c>
      <c r="O38" s="21"/>
      <c r="P38" s="74">
        <v>0</v>
      </c>
      <c r="Q38" s="21"/>
      <c r="R38" s="22"/>
      <c r="S38" s="30"/>
      <c r="T38" s="25"/>
      <c r="U38" s="22"/>
      <c r="V38" s="26" t="e">
        <f>R38/U38</f>
        <v>#DIV/0!</v>
      </c>
      <c r="W38" s="15"/>
      <c r="X38" s="21"/>
      <c r="Y38" s="20"/>
      <c r="Z38" s="21"/>
      <c r="AA38" s="22"/>
      <c r="AB38" s="21"/>
      <c r="AC38" s="22"/>
      <c r="AD38" s="116"/>
      <c r="AE38" s="22"/>
      <c r="AF38" s="21"/>
      <c r="AG38" s="109">
        <v>0</v>
      </c>
      <c r="AH38" s="110">
        <v>0</v>
      </c>
      <c r="AI38" s="110"/>
      <c r="AJ38" s="109"/>
      <c r="AK38" s="79"/>
    </row>
    <row r="39" spans="1:37">
      <c r="A39" s="12">
        <f t="shared" ref="A39:A47" si="2">A38+1</f>
        <v>2</v>
      </c>
      <c r="B39" s="37"/>
      <c r="C39" s="14"/>
      <c r="D39" s="15"/>
      <c r="E39" s="15"/>
      <c r="F39" s="15"/>
      <c r="G39" s="15"/>
      <c r="H39" s="15"/>
      <c r="I39" s="15"/>
      <c r="J39" s="25"/>
      <c r="K39" s="75"/>
      <c r="L39" s="15"/>
      <c r="M39" s="15"/>
      <c r="N39" s="74">
        <v>0</v>
      </c>
      <c r="O39" s="21"/>
      <c r="P39" s="74">
        <v>0</v>
      </c>
      <c r="Q39" s="21"/>
      <c r="R39" s="22"/>
      <c r="S39" s="30"/>
      <c r="T39" s="25"/>
      <c r="U39" s="22"/>
      <c r="V39" s="26"/>
      <c r="W39" s="15"/>
      <c r="X39" s="21"/>
      <c r="Y39" s="20"/>
      <c r="Z39" s="21"/>
      <c r="AA39" s="22"/>
      <c r="AB39" s="21"/>
      <c r="AC39" s="22"/>
      <c r="AD39" s="116"/>
      <c r="AE39" s="22"/>
      <c r="AF39" s="21"/>
      <c r="AG39" s="109"/>
      <c r="AH39" s="110"/>
      <c r="AI39" s="110"/>
      <c r="AJ39" s="109"/>
      <c r="AK39" s="79"/>
    </row>
    <row r="40" spans="1:37">
      <c r="A40" s="12">
        <f t="shared" si="2"/>
        <v>3</v>
      </c>
      <c r="B40" s="37"/>
      <c r="C40" s="14"/>
      <c r="D40" s="15"/>
      <c r="E40" s="15"/>
      <c r="F40" s="15"/>
      <c r="G40" s="15"/>
      <c r="H40" s="15"/>
      <c r="I40" s="15"/>
      <c r="J40" s="25"/>
      <c r="K40" s="75"/>
      <c r="L40" s="15"/>
      <c r="M40" s="15"/>
      <c r="N40" s="74">
        <v>0</v>
      </c>
      <c r="O40" s="21"/>
      <c r="P40" s="74">
        <v>0</v>
      </c>
      <c r="Q40" s="21"/>
      <c r="R40" s="22"/>
      <c r="S40" s="30"/>
      <c r="T40" s="25"/>
      <c r="U40" s="22"/>
      <c r="V40" s="26"/>
      <c r="W40" s="15"/>
      <c r="X40" s="21"/>
      <c r="Y40" s="20"/>
      <c r="Z40" s="21"/>
      <c r="AA40" s="22"/>
      <c r="AB40" s="21"/>
      <c r="AC40" s="22"/>
      <c r="AD40" s="116"/>
      <c r="AE40" s="22"/>
      <c r="AF40" s="21"/>
      <c r="AG40" s="109"/>
      <c r="AH40" s="110"/>
      <c r="AI40" s="110"/>
      <c r="AJ40" s="109"/>
      <c r="AK40" s="79"/>
    </row>
    <row r="41" spans="1:37">
      <c r="A41" s="12">
        <f t="shared" si="2"/>
        <v>4</v>
      </c>
      <c r="B41" s="37"/>
      <c r="C41" s="14"/>
      <c r="D41" s="15"/>
      <c r="E41" s="15"/>
      <c r="F41" s="15"/>
      <c r="G41" s="15"/>
      <c r="H41" s="15"/>
      <c r="I41" s="15"/>
      <c r="J41" s="25"/>
      <c r="K41" s="75"/>
      <c r="L41" s="15"/>
      <c r="M41" s="15"/>
      <c r="N41" s="74">
        <v>0</v>
      </c>
      <c r="O41" s="21"/>
      <c r="P41" s="74">
        <v>0</v>
      </c>
      <c r="Q41" s="21"/>
      <c r="R41" s="22"/>
      <c r="S41" s="30"/>
      <c r="T41" s="25"/>
      <c r="U41" s="22"/>
      <c r="V41" s="26"/>
      <c r="W41" s="15"/>
      <c r="X41" s="21"/>
      <c r="Y41" s="20"/>
      <c r="Z41" s="21"/>
      <c r="AA41" s="22"/>
      <c r="AB41" s="21"/>
      <c r="AC41" s="22"/>
      <c r="AD41" s="116"/>
      <c r="AE41" s="22"/>
      <c r="AF41" s="21"/>
      <c r="AG41" s="109"/>
      <c r="AH41" s="110"/>
      <c r="AI41" s="110"/>
      <c r="AJ41" s="109"/>
      <c r="AK41" s="79"/>
    </row>
    <row r="42" spans="1:37">
      <c r="A42" s="12">
        <f t="shared" si="2"/>
        <v>5</v>
      </c>
      <c r="B42" s="37"/>
      <c r="C42" s="14"/>
      <c r="D42" s="15"/>
      <c r="E42" s="15"/>
      <c r="F42" s="15"/>
      <c r="G42" s="15"/>
      <c r="H42" s="15"/>
      <c r="I42" s="15"/>
      <c r="J42" s="25"/>
      <c r="K42" s="75"/>
      <c r="L42" s="15"/>
      <c r="M42" s="15"/>
      <c r="N42" s="74">
        <v>0</v>
      </c>
      <c r="O42" s="21"/>
      <c r="P42" s="74">
        <v>0</v>
      </c>
      <c r="Q42" s="21"/>
      <c r="R42" s="22"/>
      <c r="S42" s="30"/>
      <c r="T42" s="25"/>
      <c r="U42" s="22"/>
      <c r="V42" s="26"/>
      <c r="W42" s="15"/>
      <c r="X42" s="21"/>
      <c r="Y42" s="20"/>
      <c r="Z42" s="21"/>
      <c r="AA42" s="22"/>
      <c r="AB42" s="21"/>
      <c r="AC42" s="22"/>
      <c r="AD42" s="116"/>
      <c r="AE42" s="22"/>
      <c r="AF42" s="21"/>
      <c r="AG42" s="109"/>
      <c r="AH42" s="110"/>
      <c r="AI42" s="110"/>
      <c r="AJ42" s="109"/>
      <c r="AK42" s="79"/>
    </row>
    <row r="43" spans="1:37">
      <c r="A43" s="12">
        <f t="shared" si="2"/>
        <v>6</v>
      </c>
      <c r="B43" s="37"/>
      <c r="C43" s="14"/>
      <c r="D43" s="15"/>
      <c r="E43" s="15"/>
      <c r="F43" s="15"/>
      <c r="G43" s="15"/>
      <c r="H43" s="15"/>
      <c r="I43" s="15"/>
      <c r="J43" s="25"/>
      <c r="K43" s="75"/>
      <c r="L43" s="15"/>
      <c r="M43" s="15"/>
      <c r="N43" s="74">
        <v>0</v>
      </c>
      <c r="O43" s="21"/>
      <c r="P43" s="74">
        <v>0</v>
      </c>
      <c r="Q43" s="21"/>
      <c r="R43" s="22"/>
      <c r="S43" s="30"/>
      <c r="T43" s="25"/>
      <c r="U43" s="22"/>
      <c r="V43" s="26"/>
      <c r="W43" s="15"/>
      <c r="X43" s="21"/>
      <c r="Y43" s="20"/>
      <c r="Z43" s="21"/>
      <c r="AA43" s="22"/>
      <c r="AB43" s="21"/>
      <c r="AC43" s="22"/>
      <c r="AD43" s="116"/>
      <c r="AE43" s="22"/>
      <c r="AF43" s="21"/>
      <c r="AG43" s="109"/>
      <c r="AH43" s="110"/>
      <c r="AI43" s="110"/>
      <c r="AJ43" s="109"/>
      <c r="AK43" s="79"/>
    </row>
    <row r="44" spans="1:37">
      <c r="A44" s="12">
        <f t="shared" si="2"/>
        <v>7</v>
      </c>
      <c r="B44" s="37"/>
      <c r="C44" s="14"/>
      <c r="D44" s="15"/>
      <c r="E44" s="15"/>
      <c r="F44" s="15"/>
      <c r="G44" s="15"/>
      <c r="H44" s="15"/>
      <c r="I44" s="15"/>
      <c r="J44" s="25"/>
      <c r="K44" s="75"/>
      <c r="L44" s="15"/>
      <c r="M44" s="15"/>
      <c r="N44" s="74">
        <v>0</v>
      </c>
      <c r="O44" s="21"/>
      <c r="P44" s="74">
        <v>0</v>
      </c>
      <c r="Q44" s="21"/>
      <c r="R44" s="22"/>
      <c r="S44" s="30"/>
      <c r="T44" s="25"/>
      <c r="U44" s="22"/>
      <c r="V44" s="26"/>
      <c r="W44" s="15"/>
      <c r="X44" s="21"/>
      <c r="Y44" s="20"/>
      <c r="Z44" s="21"/>
      <c r="AA44" s="22"/>
      <c r="AB44" s="21"/>
      <c r="AC44" s="22"/>
      <c r="AD44" s="116"/>
      <c r="AE44" s="22"/>
      <c r="AF44" s="21"/>
      <c r="AG44" s="109"/>
      <c r="AH44" s="110"/>
      <c r="AI44" s="110"/>
      <c r="AJ44" s="109"/>
      <c r="AK44" s="79"/>
    </row>
    <row r="45" spans="1:37">
      <c r="A45" s="12">
        <f t="shared" si="2"/>
        <v>8</v>
      </c>
      <c r="B45" s="37"/>
      <c r="C45" s="14"/>
      <c r="D45" s="15"/>
      <c r="E45" s="15"/>
      <c r="F45" s="15"/>
      <c r="G45" s="15"/>
      <c r="H45" s="15"/>
      <c r="I45" s="15"/>
      <c r="J45" s="25"/>
      <c r="K45" s="75"/>
      <c r="L45" s="15"/>
      <c r="M45" s="15"/>
      <c r="N45" s="74">
        <v>0</v>
      </c>
      <c r="O45" s="21"/>
      <c r="P45" s="74">
        <v>0</v>
      </c>
      <c r="Q45" s="21"/>
      <c r="R45" s="22"/>
      <c r="S45" s="30"/>
      <c r="T45" s="25"/>
      <c r="U45" s="22"/>
      <c r="V45" s="26"/>
      <c r="W45" s="15"/>
      <c r="X45" s="21"/>
      <c r="Y45" s="20"/>
      <c r="Z45" s="21"/>
      <c r="AA45" s="22"/>
      <c r="AB45" s="21"/>
      <c r="AC45" s="22"/>
      <c r="AD45" s="116"/>
      <c r="AE45" s="22"/>
      <c r="AF45" s="21"/>
      <c r="AG45" s="109"/>
      <c r="AH45" s="110"/>
      <c r="AI45" s="110"/>
      <c r="AJ45" s="109"/>
      <c r="AK45" s="79"/>
    </row>
    <row r="46" spans="1:37">
      <c r="A46" s="12">
        <f t="shared" si="2"/>
        <v>9</v>
      </c>
      <c r="B46" s="37"/>
      <c r="C46" s="14"/>
      <c r="D46" s="15"/>
      <c r="E46" s="15"/>
      <c r="F46" s="15"/>
      <c r="G46" s="15"/>
      <c r="H46" s="15"/>
      <c r="I46" s="15"/>
      <c r="J46" s="25"/>
      <c r="K46" s="75"/>
      <c r="L46" s="15"/>
      <c r="M46" s="15"/>
      <c r="N46" s="74">
        <v>0</v>
      </c>
      <c r="O46" s="21"/>
      <c r="P46" s="74">
        <v>0</v>
      </c>
      <c r="Q46" s="21"/>
      <c r="R46" s="22"/>
      <c r="S46" s="30"/>
      <c r="T46" s="25"/>
      <c r="U46" s="22"/>
      <c r="V46" s="26"/>
      <c r="W46" s="15"/>
      <c r="X46" s="21"/>
      <c r="Y46" s="20"/>
      <c r="Z46" s="21"/>
      <c r="AA46" s="22"/>
      <c r="AB46" s="21"/>
      <c r="AC46" s="22"/>
      <c r="AD46" s="116"/>
      <c r="AE46" s="22"/>
      <c r="AF46" s="21"/>
      <c r="AG46" s="109"/>
      <c r="AH46" s="110"/>
      <c r="AI46" s="110"/>
      <c r="AJ46" s="109"/>
      <c r="AK46" s="79"/>
    </row>
    <row r="47" spans="1:37" ht="13" thickBot="1">
      <c r="A47" s="12">
        <f t="shared" si="2"/>
        <v>10</v>
      </c>
      <c r="B47" s="55"/>
      <c r="C47" s="38"/>
      <c r="D47" s="39"/>
      <c r="E47" s="39"/>
      <c r="F47" s="15"/>
      <c r="G47" s="39"/>
      <c r="H47" s="39"/>
      <c r="I47" s="39"/>
      <c r="J47" s="40"/>
      <c r="K47" s="75"/>
      <c r="L47" s="39"/>
      <c r="M47" s="39"/>
      <c r="N47" s="74">
        <v>0</v>
      </c>
      <c r="O47" s="41"/>
      <c r="P47" s="74">
        <v>0</v>
      </c>
      <c r="Q47" s="41"/>
      <c r="R47" s="57"/>
      <c r="S47" s="58"/>
      <c r="T47" s="40"/>
      <c r="U47" s="57"/>
      <c r="V47" s="59"/>
      <c r="W47" s="15"/>
      <c r="X47" s="41"/>
      <c r="Y47" s="60"/>
      <c r="Z47" s="41"/>
      <c r="AA47" s="57"/>
      <c r="AB47" s="41"/>
      <c r="AC47" s="57"/>
      <c r="AD47" s="117"/>
      <c r="AE47" s="57"/>
      <c r="AF47" s="41"/>
      <c r="AG47" s="109"/>
      <c r="AH47" s="110"/>
      <c r="AI47" s="111"/>
      <c r="AJ47" s="119"/>
      <c r="AK47" s="80"/>
    </row>
    <row r="48" spans="1:37" ht="13" thickBot="1">
      <c r="B48" s="63" t="s">
        <v>243</v>
      </c>
      <c r="C48" s="64"/>
      <c r="D48" s="65"/>
      <c r="E48" s="66">
        <f>SUM(E38:E47)</f>
        <v>0</v>
      </c>
      <c r="F48" s="66"/>
      <c r="G48" s="65"/>
      <c r="H48" s="65"/>
      <c r="I48" s="65"/>
      <c r="J48" s="67"/>
      <c r="K48" s="67"/>
      <c r="L48" s="65"/>
      <c r="M48" s="65"/>
      <c r="N48" s="68" t="e">
        <f>SUMPRODUCT(E38:E47,N38:N47)/E48</f>
        <v>#DIV/0!</v>
      </c>
      <c r="O48" s="69"/>
      <c r="P48" s="68" t="e">
        <f>SUMPRODUCT(E38:E47,P38:P47)/E48</f>
        <v>#DIV/0!</v>
      </c>
      <c r="Q48" s="69"/>
      <c r="R48" s="70">
        <f>SUM(R38:R47)</f>
        <v>0</v>
      </c>
      <c r="S48" s="69"/>
      <c r="T48" s="70">
        <f>SUM(T38:T47)</f>
        <v>0</v>
      </c>
      <c r="U48" s="70">
        <f>SUM(U38:U47)</f>
        <v>0</v>
      </c>
      <c r="V48" s="72" t="e">
        <f>SUMPRODUCT(E38:E47,V38:V47)/E48</f>
        <v>#DIV/0!</v>
      </c>
      <c r="W48" s="69"/>
      <c r="X48" s="69"/>
      <c r="Y48" s="71"/>
      <c r="Z48" s="69"/>
      <c r="AA48" s="70">
        <f>SUM(AA38:AA47)</f>
        <v>0</v>
      </c>
      <c r="AB48" s="69"/>
      <c r="AC48" s="70">
        <f>SUM(AC38:AC47)</f>
        <v>0</v>
      </c>
      <c r="AD48" s="118"/>
      <c r="AE48" s="70">
        <f>SUM(AE38:AE47)</f>
        <v>0</v>
      </c>
      <c r="AF48" s="69"/>
      <c r="AG48" s="105"/>
      <c r="AH48" s="105"/>
      <c r="AI48" s="105"/>
      <c r="AJ48" s="105"/>
      <c r="AK48" s="81"/>
    </row>
    <row r="49" spans="1:37" ht="13" thickBot="1"/>
    <row r="50" spans="1:37" ht="51.75" customHeight="1">
      <c r="B50" s="31" t="s">
        <v>1</v>
      </c>
      <c r="C50" s="32" t="s">
        <v>3</v>
      </c>
      <c r="D50" s="33" t="s">
        <v>4</v>
      </c>
      <c r="E50" s="34" t="s">
        <v>5</v>
      </c>
      <c r="F50" s="34" t="s">
        <v>181</v>
      </c>
      <c r="G50" s="34" t="s">
        <v>11</v>
      </c>
      <c r="H50" s="34" t="s">
        <v>53</v>
      </c>
      <c r="I50" s="34" t="s">
        <v>35</v>
      </c>
      <c r="J50" s="36" t="s">
        <v>52</v>
      </c>
      <c r="K50" s="36" t="s">
        <v>90</v>
      </c>
      <c r="L50" s="34" t="s">
        <v>239</v>
      </c>
      <c r="M50" s="34" t="s">
        <v>220</v>
      </c>
      <c r="N50" s="34" t="s">
        <v>14</v>
      </c>
      <c r="O50" s="35" t="s">
        <v>18</v>
      </c>
      <c r="P50" s="34" t="s">
        <v>19</v>
      </c>
      <c r="Q50" s="35" t="s">
        <v>18</v>
      </c>
      <c r="R50" s="36" t="s">
        <v>101</v>
      </c>
      <c r="S50" s="46" t="s">
        <v>48</v>
      </c>
      <c r="T50" s="34" t="s">
        <v>44</v>
      </c>
      <c r="U50" s="34" t="s">
        <v>15</v>
      </c>
      <c r="V50" s="34" t="s">
        <v>168</v>
      </c>
      <c r="W50" s="34" t="s">
        <v>167</v>
      </c>
      <c r="X50" s="34" t="s">
        <v>49</v>
      </c>
      <c r="Y50" s="34" t="s">
        <v>41</v>
      </c>
      <c r="Z50" s="34" t="s">
        <v>47</v>
      </c>
      <c r="AA50" s="34" t="s">
        <v>17</v>
      </c>
      <c r="AB50" s="95" t="s">
        <v>18</v>
      </c>
      <c r="AC50" s="34" t="s">
        <v>38</v>
      </c>
      <c r="AD50" s="36" t="s">
        <v>45</v>
      </c>
      <c r="AE50" s="34" t="s">
        <v>39</v>
      </c>
      <c r="AF50" s="34" t="s">
        <v>40</v>
      </c>
      <c r="AG50" s="104" t="s">
        <v>205</v>
      </c>
      <c r="AH50" s="104" t="s">
        <v>206</v>
      </c>
      <c r="AI50" s="104" t="s">
        <v>249</v>
      </c>
      <c r="AJ50" s="104" t="s">
        <v>246</v>
      </c>
      <c r="AK50" s="112" t="s">
        <v>217</v>
      </c>
    </row>
    <row r="51" spans="1:37">
      <c r="A51" s="12">
        <v>1</v>
      </c>
      <c r="B51" s="37"/>
      <c r="C51" s="14"/>
      <c r="D51" s="15"/>
      <c r="E51" s="15"/>
      <c r="F51" s="15"/>
      <c r="G51" s="15"/>
      <c r="H51" s="15"/>
      <c r="I51" s="15"/>
      <c r="J51" s="25"/>
      <c r="K51" s="74" t="s">
        <v>61</v>
      </c>
      <c r="L51" s="15"/>
      <c r="M51" s="92" t="s">
        <v>61</v>
      </c>
      <c r="N51" s="74" t="s">
        <v>61</v>
      </c>
      <c r="O51" s="21"/>
      <c r="P51" s="74" t="s">
        <v>61</v>
      </c>
      <c r="Q51" s="21"/>
      <c r="R51" s="92" t="s">
        <v>61</v>
      </c>
      <c r="S51" s="30"/>
      <c r="T51" s="25"/>
      <c r="U51" s="22"/>
      <c r="V51" s="26"/>
      <c r="W51" s="21"/>
      <c r="X51" s="21"/>
      <c r="Y51" s="20"/>
      <c r="Z51" s="21"/>
      <c r="AA51" s="92" t="s">
        <v>61</v>
      </c>
      <c r="AB51" s="21"/>
      <c r="AC51" s="22"/>
      <c r="AD51" s="116"/>
      <c r="AE51" s="22"/>
      <c r="AF51" s="21"/>
      <c r="AG51" s="92" t="s">
        <v>61</v>
      </c>
      <c r="AH51" s="92" t="s">
        <v>61</v>
      </c>
      <c r="AI51" s="110"/>
      <c r="AJ51" s="109"/>
      <c r="AK51" s="79"/>
    </row>
    <row r="52" spans="1:37">
      <c r="A52" s="12">
        <f t="shared" ref="A52:A60" si="3">A51+1</f>
        <v>2</v>
      </c>
      <c r="B52" s="37"/>
      <c r="C52" s="14"/>
      <c r="D52" s="15"/>
      <c r="E52" s="15"/>
      <c r="F52" s="15"/>
      <c r="G52" s="15"/>
      <c r="H52" s="15"/>
      <c r="I52" s="15"/>
      <c r="J52" s="25"/>
      <c r="K52" s="74" t="s">
        <v>61</v>
      </c>
      <c r="L52" s="15"/>
      <c r="M52" s="92" t="s">
        <v>61</v>
      </c>
      <c r="N52" s="74" t="s">
        <v>61</v>
      </c>
      <c r="O52" s="21"/>
      <c r="P52" s="74" t="s">
        <v>61</v>
      </c>
      <c r="Q52" s="21"/>
      <c r="R52" s="92" t="s">
        <v>61</v>
      </c>
      <c r="S52" s="30"/>
      <c r="T52" s="25"/>
      <c r="U52" s="22"/>
      <c r="V52" s="26"/>
      <c r="W52" s="21"/>
      <c r="X52" s="21"/>
      <c r="Y52" s="20"/>
      <c r="Z52" s="21"/>
      <c r="AA52" s="92" t="s">
        <v>61</v>
      </c>
      <c r="AB52" s="21"/>
      <c r="AC52" s="22"/>
      <c r="AD52" s="116"/>
      <c r="AE52" s="22"/>
      <c r="AF52" s="21"/>
      <c r="AG52" s="92" t="s">
        <v>61</v>
      </c>
      <c r="AH52" s="92" t="s">
        <v>61</v>
      </c>
      <c r="AI52" s="110"/>
      <c r="AJ52" s="109"/>
      <c r="AK52" s="79"/>
    </row>
    <row r="53" spans="1:37">
      <c r="A53" s="12">
        <f t="shared" si="3"/>
        <v>3</v>
      </c>
      <c r="B53" s="37"/>
      <c r="C53" s="14"/>
      <c r="D53" s="15"/>
      <c r="E53" s="15"/>
      <c r="F53" s="15"/>
      <c r="G53" s="15"/>
      <c r="H53" s="15"/>
      <c r="I53" s="15"/>
      <c r="J53" s="25"/>
      <c r="K53" s="74" t="s">
        <v>61</v>
      </c>
      <c r="L53" s="15"/>
      <c r="M53" s="92" t="s">
        <v>61</v>
      </c>
      <c r="N53" s="74" t="s">
        <v>61</v>
      </c>
      <c r="O53" s="21"/>
      <c r="P53" s="74" t="s">
        <v>61</v>
      </c>
      <c r="Q53" s="21"/>
      <c r="R53" s="92" t="s">
        <v>61</v>
      </c>
      <c r="S53" s="30"/>
      <c r="T53" s="25"/>
      <c r="U53" s="22"/>
      <c r="V53" s="26"/>
      <c r="W53" s="21"/>
      <c r="X53" s="21"/>
      <c r="Y53" s="20"/>
      <c r="Z53" s="21"/>
      <c r="AA53" s="92" t="s">
        <v>61</v>
      </c>
      <c r="AB53" s="21"/>
      <c r="AC53" s="22"/>
      <c r="AD53" s="116"/>
      <c r="AE53" s="22"/>
      <c r="AF53" s="21"/>
      <c r="AG53" s="92" t="s">
        <v>61</v>
      </c>
      <c r="AH53" s="92" t="s">
        <v>61</v>
      </c>
      <c r="AI53" s="110"/>
      <c r="AJ53" s="109"/>
      <c r="AK53" s="79"/>
    </row>
    <row r="54" spans="1:37">
      <c r="A54" s="12">
        <f t="shared" si="3"/>
        <v>4</v>
      </c>
      <c r="B54" s="37"/>
      <c r="C54" s="14"/>
      <c r="D54" s="15"/>
      <c r="E54" s="15"/>
      <c r="F54" s="15"/>
      <c r="G54" s="15"/>
      <c r="H54" s="15"/>
      <c r="I54" s="15"/>
      <c r="J54" s="25"/>
      <c r="K54" s="74" t="s">
        <v>61</v>
      </c>
      <c r="L54" s="15"/>
      <c r="M54" s="92" t="s">
        <v>61</v>
      </c>
      <c r="N54" s="74" t="s">
        <v>61</v>
      </c>
      <c r="O54" s="21"/>
      <c r="P54" s="74" t="s">
        <v>61</v>
      </c>
      <c r="Q54" s="21"/>
      <c r="R54" s="92" t="s">
        <v>61</v>
      </c>
      <c r="S54" s="30"/>
      <c r="T54" s="25"/>
      <c r="U54" s="22"/>
      <c r="V54" s="26"/>
      <c r="W54" s="21"/>
      <c r="X54" s="21"/>
      <c r="Y54" s="20"/>
      <c r="Z54" s="21"/>
      <c r="AA54" s="92" t="s">
        <v>61</v>
      </c>
      <c r="AB54" s="21"/>
      <c r="AC54" s="22"/>
      <c r="AD54" s="116"/>
      <c r="AE54" s="22"/>
      <c r="AF54" s="21"/>
      <c r="AG54" s="92" t="s">
        <v>61</v>
      </c>
      <c r="AH54" s="92" t="s">
        <v>61</v>
      </c>
      <c r="AI54" s="110"/>
      <c r="AJ54" s="109"/>
      <c r="AK54" s="79"/>
    </row>
    <row r="55" spans="1:37">
      <c r="A55" s="12">
        <f t="shared" si="3"/>
        <v>5</v>
      </c>
      <c r="B55" s="37"/>
      <c r="C55" s="14"/>
      <c r="D55" s="15"/>
      <c r="E55" s="15"/>
      <c r="F55" s="15"/>
      <c r="G55" s="15"/>
      <c r="H55" s="15"/>
      <c r="I55" s="15"/>
      <c r="J55" s="25"/>
      <c r="K55" s="74" t="s">
        <v>61</v>
      </c>
      <c r="L55" s="15"/>
      <c r="M55" s="92" t="s">
        <v>61</v>
      </c>
      <c r="N55" s="74" t="s">
        <v>61</v>
      </c>
      <c r="O55" s="21"/>
      <c r="P55" s="74" t="s">
        <v>61</v>
      </c>
      <c r="Q55" s="21"/>
      <c r="R55" s="92" t="s">
        <v>61</v>
      </c>
      <c r="S55" s="30"/>
      <c r="T55" s="25"/>
      <c r="U55" s="22"/>
      <c r="V55" s="26"/>
      <c r="W55" s="21"/>
      <c r="X55" s="21"/>
      <c r="Y55" s="20"/>
      <c r="Z55" s="21"/>
      <c r="AA55" s="92" t="s">
        <v>61</v>
      </c>
      <c r="AB55" s="21"/>
      <c r="AC55" s="22"/>
      <c r="AD55" s="116"/>
      <c r="AE55" s="22"/>
      <c r="AF55" s="21"/>
      <c r="AG55" s="92" t="s">
        <v>61</v>
      </c>
      <c r="AH55" s="92" t="s">
        <v>61</v>
      </c>
      <c r="AI55" s="110"/>
      <c r="AJ55" s="109"/>
      <c r="AK55" s="79"/>
    </row>
    <row r="56" spans="1:37">
      <c r="A56" s="12">
        <f t="shared" si="3"/>
        <v>6</v>
      </c>
      <c r="B56" s="37"/>
      <c r="C56" s="14"/>
      <c r="D56" s="15"/>
      <c r="E56" s="15"/>
      <c r="F56" s="15"/>
      <c r="G56" s="15"/>
      <c r="H56" s="15"/>
      <c r="I56" s="15"/>
      <c r="J56" s="25"/>
      <c r="K56" s="74" t="s">
        <v>61</v>
      </c>
      <c r="L56" s="15"/>
      <c r="M56" s="92" t="s">
        <v>61</v>
      </c>
      <c r="N56" s="74" t="s">
        <v>61</v>
      </c>
      <c r="O56" s="21"/>
      <c r="P56" s="74" t="s">
        <v>61</v>
      </c>
      <c r="Q56" s="21"/>
      <c r="R56" s="92" t="s">
        <v>61</v>
      </c>
      <c r="S56" s="30"/>
      <c r="T56" s="25"/>
      <c r="U56" s="22"/>
      <c r="V56" s="26"/>
      <c r="W56" s="21"/>
      <c r="X56" s="21"/>
      <c r="Y56" s="20"/>
      <c r="Z56" s="21"/>
      <c r="AA56" s="92" t="s">
        <v>61</v>
      </c>
      <c r="AB56" s="21"/>
      <c r="AC56" s="22"/>
      <c r="AD56" s="116"/>
      <c r="AE56" s="22"/>
      <c r="AF56" s="21"/>
      <c r="AG56" s="92" t="s">
        <v>61</v>
      </c>
      <c r="AH56" s="92" t="s">
        <v>61</v>
      </c>
      <c r="AI56" s="110"/>
      <c r="AJ56" s="109"/>
      <c r="AK56" s="79"/>
    </row>
    <row r="57" spans="1:37">
      <c r="A57" s="12">
        <f t="shared" si="3"/>
        <v>7</v>
      </c>
      <c r="B57" s="37"/>
      <c r="C57" s="14"/>
      <c r="D57" s="15"/>
      <c r="E57" s="15"/>
      <c r="F57" s="15"/>
      <c r="G57" s="15"/>
      <c r="H57" s="15"/>
      <c r="I57" s="15"/>
      <c r="J57" s="25"/>
      <c r="K57" s="74" t="s">
        <v>61</v>
      </c>
      <c r="L57" s="15"/>
      <c r="M57" s="92" t="s">
        <v>61</v>
      </c>
      <c r="N57" s="74" t="s">
        <v>61</v>
      </c>
      <c r="O57" s="21"/>
      <c r="P57" s="74" t="s">
        <v>61</v>
      </c>
      <c r="Q57" s="21"/>
      <c r="R57" s="92" t="s">
        <v>61</v>
      </c>
      <c r="S57" s="30"/>
      <c r="T57" s="25"/>
      <c r="U57" s="22"/>
      <c r="V57" s="26"/>
      <c r="W57" s="21"/>
      <c r="X57" s="21"/>
      <c r="Y57" s="20"/>
      <c r="Z57" s="21"/>
      <c r="AA57" s="92" t="s">
        <v>61</v>
      </c>
      <c r="AB57" s="21"/>
      <c r="AC57" s="22"/>
      <c r="AD57" s="116"/>
      <c r="AE57" s="22"/>
      <c r="AF57" s="21"/>
      <c r="AG57" s="92" t="s">
        <v>61</v>
      </c>
      <c r="AH57" s="92" t="s">
        <v>61</v>
      </c>
      <c r="AI57" s="110"/>
      <c r="AJ57" s="109"/>
      <c r="AK57" s="79"/>
    </row>
    <row r="58" spans="1:37">
      <c r="A58" s="12">
        <f t="shared" si="3"/>
        <v>8</v>
      </c>
      <c r="B58" s="37"/>
      <c r="C58" s="14"/>
      <c r="D58" s="15"/>
      <c r="E58" s="15"/>
      <c r="F58" s="15"/>
      <c r="G58" s="15"/>
      <c r="H58" s="15"/>
      <c r="I58" s="15"/>
      <c r="J58" s="25"/>
      <c r="K58" s="74" t="s">
        <v>61</v>
      </c>
      <c r="L58" s="15"/>
      <c r="M58" s="92" t="s">
        <v>61</v>
      </c>
      <c r="N58" s="74" t="s">
        <v>61</v>
      </c>
      <c r="O58" s="21"/>
      <c r="P58" s="74" t="s">
        <v>61</v>
      </c>
      <c r="Q58" s="21"/>
      <c r="R58" s="92" t="s">
        <v>61</v>
      </c>
      <c r="S58" s="30"/>
      <c r="T58" s="25"/>
      <c r="U58" s="22"/>
      <c r="V58" s="26"/>
      <c r="W58" s="21"/>
      <c r="X58" s="21"/>
      <c r="Y58" s="20"/>
      <c r="Z58" s="21"/>
      <c r="AA58" s="92" t="s">
        <v>61</v>
      </c>
      <c r="AB58" s="21"/>
      <c r="AC58" s="22"/>
      <c r="AD58" s="116"/>
      <c r="AE58" s="22"/>
      <c r="AF58" s="21"/>
      <c r="AG58" s="92" t="s">
        <v>61</v>
      </c>
      <c r="AH58" s="92" t="s">
        <v>61</v>
      </c>
      <c r="AI58" s="110"/>
      <c r="AJ58" s="109"/>
      <c r="AK58" s="79"/>
    </row>
    <row r="59" spans="1:37">
      <c r="A59" s="12">
        <f t="shared" si="3"/>
        <v>9</v>
      </c>
      <c r="B59" s="37"/>
      <c r="C59" s="14"/>
      <c r="D59" s="15"/>
      <c r="E59" s="15"/>
      <c r="F59" s="15"/>
      <c r="G59" s="15"/>
      <c r="H59" s="15"/>
      <c r="I59" s="15"/>
      <c r="J59" s="25"/>
      <c r="K59" s="74" t="s">
        <v>61</v>
      </c>
      <c r="L59" s="15"/>
      <c r="M59" s="92" t="s">
        <v>61</v>
      </c>
      <c r="N59" s="74" t="s">
        <v>61</v>
      </c>
      <c r="O59" s="21"/>
      <c r="P59" s="74" t="s">
        <v>61</v>
      </c>
      <c r="Q59" s="21"/>
      <c r="R59" s="92" t="s">
        <v>61</v>
      </c>
      <c r="S59" s="30"/>
      <c r="T59" s="25"/>
      <c r="U59" s="22"/>
      <c r="V59" s="26"/>
      <c r="W59" s="21"/>
      <c r="X59" s="21"/>
      <c r="Y59" s="20"/>
      <c r="Z59" s="21"/>
      <c r="AA59" s="92" t="s">
        <v>61</v>
      </c>
      <c r="AB59" s="21"/>
      <c r="AC59" s="22"/>
      <c r="AD59" s="116"/>
      <c r="AE59" s="22"/>
      <c r="AF59" s="21"/>
      <c r="AG59" s="92" t="s">
        <v>61</v>
      </c>
      <c r="AH59" s="92" t="s">
        <v>61</v>
      </c>
      <c r="AI59" s="110"/>
      <c r="AJ59" s="109"/>
      <c r="AK59" s="79"/>
    </row>
    <row r="60" spans="1:37" ht="13" thickBot="1">
      <c r="A60" s="12">
        <f t="shared" si="3"/>
        <v>10</v>
      </c>
      <c r="B60" s="55"/>
      <c r="C60" s="38"/>
      <c r="D60" s="39"/>
      <c r="E60" s="39"/>
      <c r="F60" s="15"/>
      <c r="G60" s="39"/>
      <c r="H60" s="39"/>
      <c r="I60" s="39"/>
      <c r="J60" s="40"/>
      <c r="K60" s="74" t="s">
        <v>61</v>
      </c>
      <c r="L60" s="39"/>
      <c r="M60" s="92" t="s">
        <v>61</v>
      </c>
      <c r="N60" s="74" t="s">
        <v>61</v>
      </c>
      <c r="O60" s="41"/>
      <c r="P60" s="74" t="s">
        <v>61</v>
      </c>
      <c r="Q60" s="41"/>
      <c r="R60" s="92" t="s">
        <v>61</v>
      </c>
      <c r="S60" s="58"/>
      <c r="T60" s="40"/>
      <c r="U60" s="57"/>
      <c r="V60" s="59"/>
      <c r="W60" s="41"/>
      <c r="X60" s="41"/>
      <c r="Y60" s="60"/>
      <c r="Z60" s="41"/>
      <c r="AA60" s="92" t="s">
        <v>61</v>
      </c>
      <c r="AB60" s="41"/>
      <c r="AC60" s="57"/>
      <c r="AD60" s="117"/>
      <c r="AE60" s="57"/>
      <c r="AF60" s="41"/>
      <c r="AG60" s="92" t="s">
        <v>61</v>
      </c>
      <c r="AH60" s="92" t="s">
        <v>61</v>
      </c>
      <c r="AI60" s="111"/>
      <c r="AJ60" s="119"/>
      <c r="AK60" s="80"/>
    </row>
    <row r="61" spans="1:37" ht="13" thickBot="1">
      <c r="B61" s="63" t="s">
        <v>219</v>
      </c>
      <c r="C61" s="64"/>
      <c r="D61" s="65"/>
      <c r="E61" s="66">
        <f>SUM(E51:E60)</f>
        <v>0</v>
      </c>
      <c r="F61" s="66"/>
      <c r="G61" s="65"/>
      <c r="H61" s="65"/>
      <c r="I61" s="65"/>
      <c r="J61" s="67"/>
      <c r="K61" s="67"/>
      <c r="L61" s="65"/>
      <c r="M61" s="65"/>
      <c r="N61" s="68"/>
      <c r="O61" s="69"/>
      <c r="P61" s="68"/>
      <c r="Q61" s="69"/>
      <c r="R61" s="70"/>
      <c r="S61" s="69"/>
      <c r="T61" s="70">
        <f>SUM(T51:T60)</f>
        <v>0</v>
      </c>
      <c r="U61" s="70">
        <f>SUM(U51:U60)</f>
        <v>0</v>
      </c>
      <c r="V61" s="72" t="e">
        <f>SUMPRODUCT(E51:E60,V51:V60)/E61</f>
        <v>#DIV/0!</v>
      </c>
      <c r="W61" s="69"/>
      <c r="X61" s="69"/>
      <c r="Y61" s="71"/>
      <c r="Z61" s="69"/>
      <c r="AA61" s="70"/>
      <c r="AB61" s="69"/>
      <c r="AC61" s="70">
        <f>SUM(AC51:AC60)</f>
        <v>0</v>
      </c>
      <c r="AD61" s="118"/>
      <c r="AE61" s="70">
        <f>SUM(AE51:AE60)</f>
        <v>0</v>
      </c>
      <c r="AF61" s="69"/>
      <c r="AG61" s="105"/>
      <c r="AH61" s="105"/>
      <c r="AI61" s="105"/>
      <c r="AJ61" s="105"/>
      <c r="AK61" s="81"/>
    </row>
    <row r="63" spans="1:37">
      <c r="A63" s="19" t="s">
        <v>221</v>
      </c>
    </row>
    <row r="65" spans="1:2">
      <c r="A65" s="85" t="s">
        <v>104</v>
      </c>
      <c r="B65" s="86" t="s">
        <v>109</v>
      </c>
    </row>
    <row r="66" spans="1:2">
      <c r="A66" s="85"/>
    </row>
    <row r="67" spans="1:2">
      <c r="A67" s="85" t="s">
        <v>105</v>
      </c>
      <c r="B67" s="86" t="s">
        <v>109</v>
      </c>
    </row>
    <row r="68" spans="1:2">
      <c r="A68" s="85"/>
    </row>
    <row r="69" spans="1:2">
      <c r="A69" s="85" t="s">
        <v>106</v>
      </c>
      <c r="B69" s="86" t="s">
        <v>109</v>
      </c>
    </row>
    <row r="70" spans="1:2">
      <c r="A70" s="85"/>
    </row>
    <row r="71" spans="1:2">
      <c r="A71" s="85" t="s">
        <v>107</v>
      </c>
      <c r="B71" s="86" t="s">
        <v>109</v>
      </c>
    </row>
    <row r="72" spans="1:2">
      <c r="A72" s="85"/>
    </row>
    <row r="73" spans="1:2">
      <c r="A73" s="85" t="s">
        <v>108</v>
      </c>
      <c r="B73" s="86" t="s">
        <v>109</v>
      </c>
    </row>
    <row r="74" spans="1:2">
      <c r="A74" s="85"/>
    </row>
    <row r="75" spans="1:2">
      <c r="B75" s="83"/>
    </row>
    <row r="76" spans="1:2">
      <c r="B76" s="83"/>
    </row>
    <row r="77" spans="1:2">
      <c r="B77" s="83"/>
    </row>
    <row r="78" spans="1:2">
      <c r="B78" s="83"/>
    </row>
    <row r="79" spans="1:2">
      <c r="B79" s="83"/>
    </row>
    <row r="80" spans="1:2">
      <c r="B80" s="83"/>
    </row>
    <row r="81" spans="2:2">
      <c r="B81" s="83"/>
    </row>
    <row r="82" spans="2:2">
      <c r="B82" s="83"/>
    </row>
    <row r="83" spans="2:2">
      <c r="B83" s="83"/>
    </row>
    <row r="84" spans="2:2">
      <c r="B84" s="83"/>
    </row>
  </sheetData>
  <dataValidations count="4">
    <dataValidation type="list" allowBlank="1" showInputMessage="1" showErrorMessage="1" sqref="AF38:AF48 AG61:AJ61 AF51:AF61 AF25:AF35 AF12:AF23 AG22:AJ23 AG35:AJ35 AG48:AJ48">
      <formula1>"Audit, Non-Audit"</formula1>
    </dataValidation>
    <dataValidation type="list" allowBlank="1" showInputMessage="1" showErrorMessage="1" sqref="X25:X35 X51:X61 X12:X23 X38:X48">
      <formula1>"Yes,No"</formula1>
    </dataValidation>
    <dataValidation type="list" allowBlank="1" showInputMessage="1" showErrorMessage="1" sqref="Y12:Y21 Y25:Y34 Y38:Y47 Y51:Y60">
      <formula1>"Fixed,Variable,Fixed-Hedge,Not Applicable,Not Available"</formula1>
    </dataValidation>
    <dataValidation type="list" allowBlank="1" showInputMessage="1" showErrorMessage="1" sqref="F12:F21 F25:F34 F38:F47 F51:F60">
      <formula1>"Rental,For Sale"</formula1>
    </dataValidation>
  </dataValidations>
  <pageMargins left="0.25" right="0.25" top="0.5" bottom="0.75" header="0.3" footer="0.3"/>
  <pageSetup paperSize="5" scale="43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LIHTC (Including Mixed)</vt:lpstr>
      <vt:lpstr>Non-LIHTC Residential</vt:lpstr>
      <vt:lpstr>Non-Residential</vt:lpstr>
    </vt:vector>
  </TitlesOfParts>
  <Company>JPMorgan Chase &amp;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LLOYD</dc:creator>
  <cp:lastModifiedBy>Julie Hertzog</cp:lastModifiedBy>
  <cp:lastPrinted>2013-05-30T18:06:05Z</cp:lastPrinted>
  <dcterms:created xsi:type="dcterms:W3CDTF">2011-10-04T14:45:17Z</dcterms:created>
  <dcterms:modified xsi:type="dcterms:W3CDTF">2013-07-15T15:48:39Z</dcterms:modified>
</cp:coreProperties>
</file>