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526"/>
  <workbookPr autoCompressPictures="0"/>
  <bookViews>
    <workbookView xWindow="0" yWindow="40" windowWidth="15200" windowHeight="8440"/>
  </bookViews>
  <sheets>
    <sheet name="Sample" sheetId="9" r:id="rId1"/>
  </sheets>
  <definedNames>
    <definedName name="_xlnm.Print_Area" localSheetId="0">Sample!$A$1:$F$51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9" l="1"/>
  <c r="E13" i="9"/>
  <c r="D25" i="9"/>
  <c r="E25" i="9"/>
  <c r="E27" i="9"/>
  <c r="C44" i="9"/>
  <c r="F10" i="9"/>
  <c r="F11" i="9"/>
  <c r="F12" i="9"/>
  <c r="F13" i="9"/>
  <c r="F15" i="9"/>
  <c r="F16" i="9"/>
  <c r="F17" i="9"/>
  <c r="F18" i="9"/>
  <c r="F19" i="9"/>
  <c r="F20" i="9"/>
  <c r="F21" i="9"/>
  <c r="F22" i="9"/>
  <c r="F23" i="9"/>
  <c r="F24" i="9"/>
  <c r="F25" i="9"/>
  <c r="F27" i="9"/>
  <c r="C45" i="9"/>
  <c r="D27" i="9"/>
  <c r="D31" i="9"/>
  <c r="C43" i="9"/>
  <c r="E31" i="9"/>
  <c r="F31" i="9"/>
  <c r="D39" i="9"/>
  <c r="D35" i="9"/>
  <c r="D37" i="9"/>
  <c r="E39" i="9"/>
  <c r="E35" i="9"/>
  <c r="E37" i="9"/>
  <c r="F35" i="9"/>
  <c r="F37" i="9"/>
  <c r="F39" i="9"/>
</calcChain>
</file>

<file path=xl/sharedStrings.xml><?xml version="1.0" encoding="utf-8"?>
<sst xmlns="http://schemas.openxmlformats.org/spreadsheetml/2006/main" count="35" uniqueCount="34">
  <si>
    <t>Cap Rate</t>
  </si>
  <si>
    <t>Property, LP - Income Valuation</t>
  </si>
  <si>
    <t>Actual</t>
  </si>
  <si>
    <t>Rental Revenue</t>
  </si>
  <si>
    <t>Less Vacancy</t>
  </si>
  <si>
    <t>Other Income</t>
  </si>
  <si>
    <t>Effective Gross Income</t>
  </si>
  <si>
    <t>Management</t>
  </si>
  <si>
    <t>Real Estate Taxes</t>
  </si>
  <si>
    <t>Property Insurance</t>
  </si>
  <si>
    <t>Utilities</t>
  </si>
  <si>
    <t>Operating</t>
  </si>
  <si>
    <t>Marketing</t>
  </si>
  <si>
    <t>Administrative</t>
  </si>
  <si>
    <t>Bad Debt</t>
  </si>
  <si>
    <t>Misc Taxes &amp; Ins</t>
  </si>
  <si>
    <t>Total Expenses</t>
  </si>
  <si>
    <t>NOI</t>
  </si>
  <si>
    <t>Cash Flow Before Debt Service</t>
  </si>
  <si>
    <t>Hard Debt Service</t>
  </si>
  <si>
    <t>Cash Flow After Hard Debt Service</t>
  </si>
  <si>
    <t>Non-Operating Expenses</t>
  </si>
  <si>
    <t>Remaining Cash Flow</t>
  </si>
  <si>
    <t>DSCR (Hard Debt)</t>
  </si>
  <si>
    <t>Value at end of 2011</t>
  </si>
  <si>
    <t>Value at end of 2012</t>
  </si>
  <si>
    <t>Payroll</t>
  </si>
  <si>
    <t>Capital Reserve  (assuming $250/unit</t>
  </si>
  <si>
    <t>Projected</t>
  </si>
  <si>
    <t>Value at end of 2013</t>
  </si>
  <si>
    <t>2014 Projected Proforma Adjusted for 2% Revenue and 3% Expense Growth</t>
  </si>
  <si>
    <t>Total Debt at YE 2013 (Includes Soft)</t>
  </si>
  <si>
    <t>(to accompany AHIC's Disposition Checklist)</t>
  </si>
  <si>
    <t>INTERNAL VALUATION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</si>
</sst>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* #,##0.00000_);_(* \(#,##0.00000\);_(* &quot;-&quot;??_);_(@_)"/>
    <numFmt numFmtId="167" formatCode="#,##0;[Red]#,##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Book Antiqua"/>
      <family val="1"/>
    </font>
    <font>
      <b/>
      <sz val="12"/>
      <color indexed="9"/>
      <name val="Book Antiqua"/>
      <family val="1"/>
    </font>
    <font>
      <b/>
      <sz val="8"/>
      <name val="Arial"/>
      <family val="2"/>
    </font>
    <font>
      <sz val="9"/>
      <name val="Book Antiqua"/>
      <family val="1"/>
    </font>
    <font>
      <b/>
      <sz val="9"/>
      <name val="Book Antiqua"/>
      <family val="1"/>
    </font>
    <font>
      <i/>
      <sz val="9"/>
      <name val="Book Antiqua"/>
      <family val="1"/>
    </font>
    <font>
      <i/>
      <sz val="8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0.5"/>
      <name val="Arial"/>
    </font>
    <font>
      <b/>
      <sz val="9.5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5" fillId="0" borderId="0" xfId="1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6" fillId="0" borderId="4" xfId="0" applyFont="1" applyFill="1" applyBorder="1"/>
    <xf numFmtId="9" fontId="2" fillId="0" borderId="0" xfId="0" applyNumberFormat="1" applyFont="1" applyFill="1" applyBorder="1"/>
    <xf numFmtId="164" fontId="2" fillId="0" borderId="0" xfId="1" applyNumberFormat="1" applyFont="1" applyFill="1" applyBorder="1"/>
    <xf numFmtId="165" fontId="2" fillId="0" borderId="5" xfId="0" applyNumberFormat="1" applyFont="1" applyFill="1" applyBorder="1"/>
    <xf numFmtId="164" fontId="2" fillId="0" borderId="5" xfId="1" applyNumberFormat="1" applyFont="1" applyFill="1" applyBorder="1"/>
    <xf numFmtId="37" fontId="7" fillId="0" borderId="4" xfId="0" applyNumberFormat="1" applyFont="1" applyFill="1" applyBorder="1"/>
    <xf numFmtId="37" fontId="5" fillId="0" borderId="0" xfId="0" applyNumberFormat="1" applyFont="1" applyFill="1" applyBorder="1"/>
    <xf numFmtId="164" fontId="5" fillId="0" borderId="5" xfId="1" applyNumberFormat="1" applyFont="1" applyFill="1" applyBorder="1"/>
    <xf numFmtId="9" fontId="2" fillId="0" borderId="0" xfId="2" applyFont="1" applyFill="1" applyBorder="1"/>
    <xf numFmtId="166" fontId="2" fillId="0" borderId="5" xfId="1" applyNumberFormat="1" applyFont="1" applyFill="1" applyBorder="1"/>
    <xf numFmtId="37" fontId="6" fillId="0" borderId="4" xfId="0" applyNumberFormat="1" applyFont="1" applyFill="1" applyBorder="1"/>
    <xf numFmtId="37" fontId="2" fillId="0" borderId="5" xfId="0" applyNumberFormat="1" applyFont="1" applyFill="1" applyBorder="1"/>
    <xf numFmtId="9" fontId="5" fillId="0" borderId="0" xfId="2" applyFont="1" applyFill="1" applyBorder="1"/>
    <xf numFmtId="37" fontId="6" fillId="0" borderId="6" xfId="0" applyNumberFormat="1" applyFont="1" applyFill="1" applyBorder="1"/>
    <xf numFmtId="37" fontId="2" fillId="0" borderId="7" xfId="0" applyNumberFormat="1" applyFont="1" applyFill="1" applyBorder="1"/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37" fontId="7" fillId="0" borderId="1" xfId="0" applyNumberFormat="1" applyFont="1" applyFill="1" applyBorder="1"/>
    <xf numFmtId="37" fontId="5" fillId="0" borderId="2" xfId="0" applyNumberFormat="1" applyFont="1" applyFill="1" applyBorder="1"/>
    <xf numFmtId="164" fontId="2" fillId="0" borderId="3" xfId="1" applyNumberFormat="1" applyFont="1" applyFill="1" applyBorder="1"/>
    <xf numFmtId="37" fontId="8" fillId="0" borderId="4" xfId="0" applyNumberFormat="1" applyFont="1" applyFill="1" applyBorder="1"/>
    <xf numFmtId="37" fontId="9" fillId="0" borderId="0" xfId="0" applyNumberFormat="1" applyFont="1" applyFill="1" applyBorder="1"/>
    <xf numFmtId="37" fontId="10" fillId="0" borderId="0" xfId="0" applyNumberFormat="1" applyFont="1" applyFill="1" applyBorder="1"/>
    <xf numFmtId="37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5" xfId="0" applyFont="1" applyFill="1" applyBorder="1"/>
    <xf numFmtId="164" fontId="2" fillId="0" borderId="5" xfId="0" applyNumberFormat="1" applyFont="1" applyFill="1" applyBorder="1"/>
    <xf numFmtId="9" fontId="2" fillId="0" borderId="0" xfId="2" applyNumberFormat="1" applyFont="1" applyFill="1" applyBorder="1"/>
    <xf numFmtId="37" fontId="7" fillId="0" borderId="6" xfId="0" applyNumberFormat="1" applyFont="1" applyFill="1" applyBorder="1"/>
    <xf numFmtId="37" fontId="5" fillId="0" borderId="7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37" fontId="7" fillId="0" borderId="9" xfId="0" applyNumberFormat="1" applyFont="1" applyFill="1" applyBorder="1"/>
    <xf numFmtId="37" fontId="5" fillId="0" borderId="10" xfId="0" applyNumberFormat="1" applyFont="1" applyFill="1" applyBorder="1"/>
    <xf numFmtId="39" fontId="5" fillId="0" borderId="11" xfId="0" applyNumberFormat="1" applyFont="1" applyFill="1" applyBorder="1"/>
    <xf numFmtId="0" fontId="6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4" xfId="0" applyFont="1" applyFill="1" applyBorder="1"/>
    <xf numFmtId="38" fontId="5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167" fontId="5" fillId="0" borderId="0" xfId="0" applyNumberFormat="1" applyFont="1" applyFill="1" applyBorder="1" applyAlignment="1">
      <alignment horizontal="center"/>
    </xf>
    <xf numFmtId="0" fontId="0" fillId="0" borderId="5" xfId="0" applyBorder="1"/>
    <xf numFmtId="0" fontId="2" fillId="0" borderId="4" xfId="0" applyFont="1" applyBorder="1"/>
    <xf numFmtId="0" fontId="0" fillId="0" borderId="0" xfId="0" applyFont="1"/>
    <xf numFmtId="0" fontId="12" fillId="0" borderId="0" xfId="0" applyFont="1"/>
    <xf numFmtId="0" fontId="2" fillId="0" borderId="0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17" fontId="13" fillId="0" borderId="0" xfId="0" quotePrefix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3</xdr:row>
      <xdr:rowOff>50800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1800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tabSelected="1" workbookViewId="0">
      <selection activeCell="C3" sqref="C3"/>
    </sheetView>
  </sheetViews>
  <sheetFormatPr baseColWidth="10" defaultColWidth="8.83203125" defaultRowHeight="12" x14ac:dyDescent="0"/>
  <cols>
    <col min="2" max="2" width="35.33203125" customWidth="1"/>
  </cols>
  <sheetData>
    <row r="2" spans="2:6" ht="13">
      <c r="C2" s="56" t="s">
        <v>33</v>
      </c>
    </row>
    <row r="3" spans="2:6">
      <c r="C3" s="61" t="s">
        <v>32</v>
      </c>
    </row>
    <row r="5" spans="2:6">
      <c r="B5" s="55"/>
    </row>
    <row r="6" spans="2:6" ht="13" thickBot="1"/>
    <row r="7" spans="2:6" ht="16" thickBot="1">
      <c r="B7" s="1" t="s">
        <v>1</v>
      </c>
      <c r="C7" s="2"/>
      <c r="D7" s="2"/>
      <c r="E7" s="2"/>
      <c r="F7" s="3"/>
    </row>
    <row r="8" spans="2:6">
      <c r="B8" s="4"/>
      <c r="C8" s="5"/>
      <c r="D8" s="6">
        <v>2012</v>
      </c>
      <c r="E8" s="6">
        <v>2013</v>
      </c>
      <c r="F8" s="7">
        <v>2013</v>
      </c>
    </row>
    <row r="9" spans="2:6">
      <c r="B9" s="4"/>
      <c r="C9" s="5"/>
      <c r="D9" s="8" t="s">
        <v>2</v>
      </c>
      <c r="E9" s="8" t="s">
        <v>2</v>
      </c>
      <c r="F9" s="16" t="s">
        <v>28</v>
      </c>
    </row>
    <row r="10" spans="2:6" ht="13">
      <c r="B10" s="9" t="s">
        <v>3</v>
      </c>
      <c r="C10" s="10">
        <v>0.02</v>
      </c>
      <c r="D10" s="12"/>
      <c r="E10" s="12"/>
      <c r="F10" s="12">
        <f>E10*1.02</f>
        <v>0</v>
      </c>
    </row>
    <row r="11" spans="2:6" ht="13">
      <c r="B11" s="9" t="s">
        <v>4</v>
      </c>
      <c r="C11" s="10">
        <v>7.0000000000000007E-2</v>
      </c>
      <c r="D11" s="13"/>
      <c r="E11" s="13"/>
      <c r="F11" s="13">
        <f>E11*1.07</f>
        <v>0</v>
      </c>
    </row>
    <row r="12" spans="2:6" ht="13">
      <c r="B12" s="9" t="s">
        <v>5</v>
      </c>
      <c r="C12" s="10">
        <v>0.02</v>
      </c>
      <c r="D12" s="12"/>
      <c r="E12" s="12"/>
      <c r="F12" s="12">
        <f>E12*1.02</f>
        <v>0</v>
      </c>
    </row>
    <row r="13" spans="2:6" ht="13">
      <c r="B13" s="14" t="s">
        <v>6</v>
      </c>
      <c r="C13" s="15"/>
      <c r="D13" s="16">
        <f t="shared" ref="D13:E13" si="0">SUM(D10:D12)</f>
        <v>0</v>
      </c>
      <c r="E13" s="16">
        <f t="shared" si="0"/>
        <v>0</v>
      </c>
      <c r="F13" s="16">
        <f>SUM(F10:F12)</f>
        <v>0</v>
      </c>
    </row>
    <row r="14" spans="2:6" ht="13">
      <c r="B14" s="9"/>
      <c r="C14" s="17"/>
      <c r="D14" s="18"/>
      <c r="E14" s="18"/>
      <c r="F14" s="18"/>
    </row>
    <row r="15" spans="2:6" ht="13">
      <c r="B15" s="19" t="s">
        <v>7</v>
      </c>
      <c r="C15" s="17">
        <v>0</v>
      </c>
      <c r="D15" s="20"/>
      <c r="E15" s="20"/>
      <c r="F15" s="20">
        <f>E15*1.03</f>
        <v>0</v>
      </c>
    </row>
    <row r="16" spans="2:6" ht="13">
      <c r="B16" s="19" t="s">
        <v>8</v>
      </c>
      <c r="C16" s="17">
        <v>0.03</v>
      </c>
      <c r="D16" s="20"/>
      <c r="E16" s="20"/>
      <c r="F16" s="20">
        <f t="shared" ref="F16:F24" si="1">E16*1.03</f>
        <v>0</v>
      </c>
    </row>
    <row r="17" spans="2:6" ht="13">
      <c r="B17" s="19" t="s">
        <v>9</v>
      </c>
      <c r="C17" s="17">
        <v>0.03</v>
      </c>
      <c r="D17" s="20"/>
      <c r="E17" s="20"/>
      <c r="F17" s="20">
        <f t="shared" si="1"/>
        <v>0</v>
      </c>
    </row>
    <row r="18" spans="2:6" ht="13">
      <c r="B18" s="19" t="s">
        <v>10</v>
      </c>
      <c r="C18" s="17">
        <v>0.03</v>
      </c>
      <c r="D18" s="20"/>
      <c r="E18" s="20"/>
      <c r="F18" s="20">
        <f t="shared" si="1"/>
        <v>0</v>
      </c>
    </row>
    <row r="19" spans="2:6" ht="13">
      <c r="B19" s="19" t="s">
        <v>11</v>
      </c>
      <c r="C19" s="17">
        <v>0.03</v>
      </c>
      <c r="D19" s="20"/>
      <c r="E19" s="20"/>
      <c r="F19" s="20">
        <f t="shared" si="1"/>
        <v>0</v>
      </c>
    </row>
    <row r="20" spans="2:6" ht="13">
      <c r="B20" s="19" t="s">
        <v>12</v>
      </c>
      <c r="C20" s="17">
        <v>0.03</v>
      </c>
      <c r="D20" s="20"/>
      <c r="E20" s="20"/>
      <c r="F20" s="20">
        <f t="shared" si="1"/>
        <v>0</v>
      </c>
    </row>
    <row r="21" spans="2:6" ht="13">
      <c r="B21" s="19" t="s">
        <v>26</v>
      </c>
      <c r="C21" s="17">
        <v>0.03</v>
      </c>
      <c r="D21" s="20"/>
      <c r="E21" s="20"/>
      <c r="F21" s="20">
        <f t="shared" si="1"/>
        <v>0</v>
      </c>
    </row>
    <row r="22" spans="2:6" ht="13">
      <c r="B22" s="19" t="s">
        <v>13</v>
      </c>
      <c r="C22" s="17">
        <v>0.03</v>
      </c>
      <c r="D22" s="20"/>
      <c r="E22" s="20"/>
      <c r="F22" s="20">
        <f t="shared" si="1"/>
        <v>0</v>
      </c>
    </row>
    <row r="23" spans="2:6" ht="13">
      <c r="B23" s="19" t="s">
        <v>14</v>
      </c>
      <c r="C23" s="17">
        <v>0.03</v>
      </c>
      <c r="D23" s="20"/>
      <c r="E23" s="20"/>
      <c r="F23" s="20">
        <f t="shared" si="1"/>
        <v>0</v>
      </c>
    </row>
    <row r="24" spans="2:6" ht="13">
      <c r="B24" s="19" t="s">
        <v>15</v>
      </c>
      <c r="C24" s="17">
        <v>0.03</v>
      </c>
      <c r="D24" s="20"/>
      <c r="E24" s="20"/>
      <c r="F24" s="20">
        <f t="shared" si="1"/>
        <v>0</v>
      </c>
    </row>
    <row r="25" spans="2:6" ht="13">
      <c r="B25" s="14" t="s">
        <v>16</v>
      </c>
      <c r="C25" s="21"/>
      <c r="D25" s="16">
        <f t="shared" ref="D25:E25" si="2">SUM(D15:D24)</f>
        <v>0</v>
      </c>
      <c r="E25" s="16">
        <f t="shared" si="2"/>
        <v>0</v>
      </c>
      <c r="F25" s="16">
        <f>SUM(F15:F24)</f>
        <v>0</v>
      </c>
    </row>
    <row r="26" spans="2:6" ht="14" thickBot="1">
      <c r="B26" s="22"/>
      <c r="C26" s="23"/>
      <c r="D26" s="23"/>
      <c r="E26" s="24"/>
      <c r="F26" s="25"/>
    </row>
    <row r="27" spans="2:6" ht="14" thickBot="1">
      <c r="B27" s="26" t="s">
        <v>17</v>
      </c>
      <c r="C27" s="27"/>
      <c r="D27" s="28">
        <f t="shared" ref="D27:E27" si="3">D13-D25</f>
        <v>0</v>
      </c>
      <c r="E27" s="28">
        <f t="shared" si="3"/>
        <v>0</v>
      </c>
      <c r="F27" s="28">
        <f>F13-F25</f>
        <v>0</v>
      </c>
    </row>
    <row r="28" spans="2:6" ht="13">
      <c r="B28" s="14"/>
      <c r="C28" s="15"/>
      <c r="D28" s="15"/>
      <c r="E28" s="11"/>
      <c r="F28" s="13"/>
    </row>
    <row r="29" spans="2:6" ht="13">
      <c r="B29" s="19" t="s">
        <v>27</v>
      </c>
      <c r="C29" s="17"/>
      <c r="D29" s="17"/>
      <c r="E29" s="11"/>
      <c r="F29" s="13"/>
    </row>
    <row r="30" spans="2:6" ht="13">
      <c r="B30" s="19"/>
      <c r="C30" s="17"/>
      <c r="D30" s="17"/>
      <c r="E30" s="11"/>
      <c r="F30" s="13"/>
    </row>
    <row r="31" spans="2:6" ht="13">
      <c r="B31" s="14" t="s">
        <v>18</v>
      </c>
      <c r="C31" s="15"/>
      <c r="D31" s="13">
        <f t="shared" ref="D31:E31" si="4">D27-D29</f>
        <v>0</v>
      </c>
      <c r="E31" s="13">
        <f t="shared" si="4"/>
        <v>0</v>
      </c>
      <c r="F31" s="13">
        <f>F27-F29</f>
        <v>0</v>
      </c>
    </row>
    <row r="32" spans="2:6" ht="14" thickBot="1">
      <c r="B32" s="29"/>
      <c r="C32" s="30"/>
      <c r="D32" s="30"/>
      <c r="E32" s="11"/>
      <c r="F32" s="25"/>
    </row>
    <row r="33" spans="2:15" ht="13">
      <c r="B33" s="29" t="s">
        <v>19</v>
      </c>
      <c r="C33" s="31"/>
      <c r="D33" s="31"/>
      <c r="E33" s="32"/>
      <c r="F33" s="20">
        <v>0</v>
      </c>
    </row>
    <row r="34" spans="2:15" ht="13">
      <c r="B34" s="14"/>
      <c r="C34" s="15"/>
      <c r="D34" s="15"/>
      <c r="E34" s="33"/>
      <c r="F34" s="34"/>
    </row>
    <row r="35" spans="2:15" ht="13">
      <c r="B35" s="14" t="s">
        <v>20</v>
      </c>
      <c r="C35" s="15"/>
      <c r="D35" s="35">
        <f t="shared" ref="D35:E35" si="5">D31-D33</f>
        <v>0</v>
      </c>
      <c r="E35" s="35">
        <f t="shared" si="5"/>
        <v>0</v>
      </c>
      <c r="F35" s="35">
        <f>F31-F33</f>
        <v>0</v>
      </c>
    </row>
    <row r="36" spans="2:15" ht="13">
      <c r="B36" s="19" t="s">
        <v>21</v>
      </c>
      <c r="C36" s="36"/>
      <c r="D36" s="36"/>
      <c r="E36" s="33"/>
      <c r="F36" s="35">
        <v>0</v>
      </c>
    </row>
    <row r="37" spans="2:15" ht="13">
      <c r="B37" s="14" t="s">
        <v>22</v>
      </c>
      <c r="C37" s="15"/>
      <c r="D37" s="35">
        <f t="shared" ref="D37:E37" si="6">D35-D36</f>
        <v>0</v>
      </c>
      <c r="E37" s="35">
        <f t="shared" si="6"/>
        <v>0</v>
      </c>
      <c r="F37" s="35">
        <f>F35-F36</f>
        <v>0</v>
      </c>
    </row>
    <row r="38" spans="2:15" ht="14" thickBot="1">
      <c r="B38" s="37"/>
      <c r="C38" s="38"/>
      <c r="D38" s="38"/>
      <c r="E38" s="39"/>
      <c r="F38" s="40"/>
    </row>
    <row r="39" spans="2:15" ht="14" thickBot="1">
      <c r="B39" s="41" t="s">
        <v>23</v>
      </c>
      <c r="C39" s="42"/>
      <c r="D39" s="43" t="e">
        <f t="shared" ref="D39:E39" si="7">D31/D33</f>
        <v>#DIV/0!</v>
      </c>
      <c r="E39" s="43" t="e">
        <f t="shared" si="7"/>
        <v>#DIV/0!</v>
      </c>
      <c r="F39" s="43" t="e">
        <f>F31/F33</f>
        <v>#DIV/0!</v>
      </c>
    </row>
    <row r="40" spans="2:15" ht="13">
      <c r="B40" s="44"/>
      <c r="C40" s="45"/>
      <c r="D40" s="45"/>
      <c r="E40" s="45"/>
      <c r="F40" s="46"/>
    </row>
    <row r="41" spans="2:15" ht="13">
      <c r="B41" s="9" t="s">
        <v>0</v>
      </c>
      <c r="C41" s="47"/>
      <c r="D41" s="47"/>
      <c r="E41" s="5"/>
      <c r="F41" s="34"/>
    </row>
    <row r="42" spans="2:15" ht="13">
      <c r="B42" s="9"/>
      <c r="C42" s="48"/>
      <c r="D42" s="48"/>
      <c r="E42" s="5"/>
      <c r="F42" s="34"/>
    </row>
    <row r="43" spans="2:15" ht="13">
      <c r="B43" s="49" t="s">
        <v>24</v>
      </c>
      <c r="C43" s="50" t="e">
        <f>(D27-D29)/$C$41</f>
        <v>#DIV/0!</v>
      </c>
      <c r="D43" s="50"/>
      <c r="E43" s="5"/>
      <c r="F43" s="34"/>
    </row>
    <row r="44" spans="2:15" ht="13">
      <c r="B44" s="49" t="s">
        <v>25</v>
      </c>
      <c r="C44" s="50" t="e">
        <f>(E27-E29)/$C$41</f>
        <v>#DIV/0!</v>
      </c>
      <c r="D44" s="50"/>
      <c r="E44" s="51"/>
      <c r="F44" s="34"/>
      <c r="K44" s="57"/>
      <c r="L44" s="57"/>
      <c r="M44" s="57"/>
      <c r="N44" s="57"/>
      <c r="O44" s="57"/>
    </row>
    <row r="45" spans="2:15" ht="13">
      <c r="B45" s="49" t="s">
        <v>29</v>
      </c>
      <c r="C45" s="50" t="e">
        <f>(F27-F29)/$C$41</f>
        <v>#DIV/0!</v>
      </c>
      <c r="D45" s="50"/>
      <c r="E45" s="51"/>
      <c r="F45" s="34"/>
    </row>
    <row r="46" spans="2:15" ht="13">
      <c r="B46" s="49" t="s">
        <v>31</v>
      </c>
      <c r="C46" s="52"/>
      <c r="D46" s="52"/>
      <c r="E46" s="5"/>
      <c r="F46" s="34"/>
    </row>
    <row r="47" spans="2:15" ht="13">
      <c r="B47" s="49"/>
      <c r="C47" s="5"/>
      <c r="D47" s="5"/>
      <c r="E47" s="5"/>
      <c r="F47" s="34"/>
    </row>
    <row r="48" spans="2:15">
      <c r="B48" s="54" t="s">
        <v>30</v>
      </c>
      <c r="F48" s="53"/>
    </row>
    <row r="49" spans="2:6" ht="13" thickBot="1">
      <c r="B49" s="58"/>
      <c r="C49" s="59"/>
      <c r="D49" s="59"/>
      <c r="E49" s="59"/>
      <c r="F49" s="60"/>
    </row>
  </sheetData>
  <mergeCells count="2">
    <mergeCell ref="K44:O44"/>
    <mergeCell ref="B49:F49"/>
  </mergeCells>
  <phoneticPr fontId="2" type="noConversion"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J.P. Morgan Chase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t001023</dc:creator>
  <cp:lastModifiedBy>Julie Hertzog</cp:lastModifiedBy>
  <cp:lastPrinted>2014-04-17T22:22:37Z</cp:lastPrinted>
  <dcterms:created xsi:type="dcterms:W3CDTF">2008-10-31T20:05:00Z</dcterms:created>
  <dcterms:modified xsi:type="dcterms:W3CDTF">2014-07-07T15:25:55Z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247942254</vt:i4>
  </property>
  <property fmtid="{D5CDD505-2E9C-101B-9397-08002B2CF9AE}" pid="3" name="_NewReviewCycle">
    <vt:lpwstr/>
  </property>
  <property fmtid="{D5CDD505-2E9C-101B-9397-08002B2CF9AE}" pid="4" name="_EmailSubject">
    <vt:lpwstr>AHIC Disposition Guidelines</vt:lpwstr>
  </property>
  <property fmtid="{D5CDD505-2E9C-101B-9397-08002B2CF9AE}" pid="5" name="_AuthorEmail">
    <vt:lpwstr>regina.s.bender@baml.com</vt:lpwstr>
  </property>
  <property fmtid="{D5CDD505-2E9C-101B-9397-08002B2CF9AE}" pid="6" name="_AuthorEmailDisplayName">
    <vt:lpwstr>Bender, Regina S</vt:lpwstr>
  </property>
</Properties>
</file>